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hidePivotFieldList="1" defaultThemeVersion="166925"/>
  <mc:AlternateContent xmlns:mc="http://schemas.openxmlformats.org/markup-compatibility/2006">
    <mc:Choice Requires="x15">
      <x15ac:absPath xmlns:x15ac="http://schemas.microsoft.com/office/spreadsheetml/2010/11/ac" url="C:\Users\Admin\Desktop\Plotting multiple projections in a Line Chart\"/>
    </mc:Choice>
  </mc:AlternateContent>
  <bookViews>
    <workbookView xWindow="0" yWindow="0" windowWidth="20490" windowHeight="8880"/>
  </bookViews>
  <sheets>
    <sheet name="Sheet1" sheetId="1" r:id="rId1"/>
  </sheets>
  <definedNames>
    <definedName name="Slicer_Projections">#N/A</definedName>
  </definedNames>
  <calcPr calcId="171027"/>
  <pivotCaches>
    <pivotCache cacheId="118"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 l="1"/>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AE3" i="1" l="1"/>
  <c r="B125" i="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alcChain>
</file>

<file path=xl/sharedStrings.xml><?xml version="1.0" encoding="utf-8"?>
<sst xmlns="http://schemas.openxmlformats.org/spreadsheetml/2006/main" count="14" uniqueCount="10">
  <si>
    <t>Date</t>
  </si>
  <si>
    <t>Projections</t>
  </si>
  <si>
    <t>Scenario 1</t>
  </si>
  <si>
    <t>Scenario 2</t>
  </si>
  <si>
    <t>Scenario 3</t>
  </si>
  <si>
    <t>Column1</t>
  </si>
  <si>
    <t>Stock</t>
  </si>
  <si>
    <t>Highlighted Line</t>
  </si>
  <si>
    <t>Red Marker</t>
  </si>
  <si>
    <t>www.goodly.co.in/plotting-multiple-projections-in-a-line-chart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</si>
</sst>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d\ mmm"/>
    <numFmt numFmtId="166" formatCode="0.00%\ &quot;Gain&quot;;0.00%\ &quot;Drop&quot;"/>
  </numFmts>
  <fonts count="5" x14ac:knownFonts="1">
    <font>
      <sz val="9"/>
      <color theme="1"/>
      <name val="Segoe UI"/>
      <family val="2"/>
    </font>
    <font>
      <b/>
      <sz val="9"/>
      <color theme="1"/>
      <name val="Segoe UI"/>
      <family val="2"/>
    </font>
    <font>
      <u/>
      <sz val="9"/>
      <color theme="10"/>
      <name val="Segoe UI"/>
      <family val="2"/>
    </font>
    <font>
      <b/>
      <sz val="8"/>
      <color theme="1" tint="0.34998626667073579"/>
      <name val="Segoe UI"/>
      <family val="2"/>
    </font>
    <font>
      <sz val="8"/>
      <color theme="1" tint="0.34998626667073579"/>
      <name val="Segoe UI"/>
      <family val="2"/>
    </font>
  </fonts>
  <fills count="2">
    <fill>
      <patternFill patternType="none"/>
    </fill>
    <fill>
      <patternFill patternType="gray125"/>
    </fill>
  </fills>
  <borders count="2">
    <border>
      <left/>
      <right/>
      <top/>
      <bottom/>
      <diagonal/>
    </border>
    <border>
      <left/>
      <right/>
      <top style="thin">
        <color theme="2"/>
      </top>
      <bottom style="thin">
        <color theme="2"/>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4" fontId="0" fillId="0" borderId="0" xfId="0" applyNumberFormat="1"/>
    <xf numFmtId="0" fontId="1" fillId="0" borderId="0" xfId="0" applyFont="1"/>
    <xf numFmtId="166" fontId="0" fillId="0" borderId="0" xfId="0" applyNumberFormat="1"/>
    <xf numFmtId="0" fontId="0" fillId="0" borderId="0" xfId="0" pivotButton="1" applyAlignment="1">
      <alignment horizontal="center"/>
    </xf>
    <xf numFmtId="0" fontId="2" fillId="0" borderId="0" xfId="1" applyAlignment="1">
      <alignment vertical="center"/>
    </xf>
    <xf numFmtId="0" fontId="3" fillId="0" borderId="0" xfId="0" applyFont="1"/>
    <xf numFmtId="0" fontId="3" fillId="0" borderId="0" xfId="0" applyFont="1" applyBorder="1"/>
    <xf numFmtId="165" fontId="4" fillId="0" borderId="1" xfId="0" applyNumberFormat="1" applyFont="1" applyBorder="1"/>
    <xf numFmtId="4" fontId="4" fillId="0" borderId="1" xfId="0" applyNumberFormat="1" applyFont="1" applyBorder="1"/>
    <xf numFmtId="0" fontId="4" fillId="0" borderId="1" xfId="0" applyFont="1" applyBorder="1"/>
  </cellXfs>
  <cellStyles count="2">
    <cellStyle name="Hyperlink" xfId="1" builtinId="8"/>
    <cellStyle name="Normal" xfId="0" builtinId="0"/>
  </cellStyles>
  <dxfs count="20">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i val="0"/>
        <strike val="0"/>
        <condense val="0"/>
        <extend val="0"/>
        <outline val="0"/>
        <shadow val="0"/>
        <u val="none"/>
        <vertAlign val="baseline"/>
        <sz val="9"/>
        <color theme="1"/>
        <name val="Segoe UI"/>
        <family val="2"/>
        <scheme val="none"/>
      </font>
    </dxf>
    <dxf>
      <font>
        <b/>
        <color theme="1"/>
      </font>
      <border>
        <bottom style="thin">
          <color theme="4"/>
        </bottom>
        <vertical/>
        <horizontal/>
      </border>
    </dxf>
    <dxf>
      <font>
        <color theme="1"/>
      </font>
      <border diagonalUp="0" diagonalDown="0">
        <left/>
        <right/>
        <top/>
        <bottom/>
        <vertical/>
        <horizontal/>
      </border>
    </dxf>
  </dxfs>
  <tableStyles count="1" defaultTableStyle="TableStyleMedium2" defaultPivotStyle="PivotStyleLight16">
    <tableStyle name="Style" pivot="0" table="0" count="10">
      <tableStyleElement type="wholeTable" dxfId="19"/>
      <tableStyleElement type="headerRow" dxfId="18"/>
    </tableStyle>
  </tableStyles>
  <colors>
    <mruColors>
      <color rgb="FF00C072"/>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8"/>
            <color rgb="FF00C072"/>
            <name val="Segoe UI"/>
            <family val="2"/>
          </font>
          <fill>
            <patternFill patternType="none">
              <fgColor auto="1"/>
              <bgColor auto="1"/>
            </patternFill>
          </fill>
          <border diagonalUp="0" diagonalDown="0">
            <left style="thick">
              <color rgb="FF00C072"/>
            </left>
            <right style="thick">
              <color rgb="FF00C072"/>
            </right>
            <top/>
            <bottom/>
            <vertical/>
            <horizontal/>
          </border>
        </dxf>
        <dxf>
          <font>
            <b/>
            <i val="0"/>
            <sz val="8"/>
            <color rgb="FF00C072"/>
            <name val="Segoe UI"/>
            <family val="2"/>
          </font>
          <fill>
            <patternFill patternType="none">
              <fgColor auto="1"/>
              <bgColor auto="1"/>
            </patternFill>
          </fill>
          <border diagonalUp="0" diagonalDown="0">
            <left style="thick">
              <color rgb="FF00C072"/>
            </left>
            <right style="thick">
              <color rgb="FF00C072"/>
            </right>
            <top/>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sz val="8"/>
            <color rgb="FF00C072"/>
            <name val="Segoe UI"/>
            <family val="2"/>
            <scheme val="none"/>
          </font>
          <fill>
            <patternFill patternType="none">
              <fgColor indexed="64"/>
              <bgColor auto="1"/>
            </patternFill>
          </fill>
          <border diagonalUp="0" diagonalDown="0">
            <left style="thick">
              <color rgb="FF00C072"/>
            </left>
            <right style="thick">
              <color rgb="FF00C072"/>
            </right>
            <top/>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sz val="8"/>
            <color theme="1" tint="0.499984740745262"/>
            <name val="Segoe UI"/>
            <family val="2"/>
          </font>
          <fill>
            <patternFill patternType="solid">
              <fgColor rgb="FFFFFFFF"/>
              <bgColor rgb="FFFFFFFF"/>
            </patternFill>
          </fill>
          <border diagonalUp="0" diagonalDown="0">
            <left style="thin">
              <color rgb="FFCCCCCC"/>
            </left>
            <right style="thin">
              <color rgb="FFCCCCCC"/>
            </right>
            <top/>
            <bottom/>
            <vertical/>
            <horizontal/>
          </border>
        </dxf>
      </x14:dxfs>
    </ext>
    <ext xmlns:x14="http://schemas.microsoft.com/office/spreadsheetml/2009/9/main" uri="{EB79DEF2-80B8-43e5-95BD-54CBDDF9020C}">
      <x14:slicerStyles defaultSlicerStyle="SlicerStyleLight1">
        <x14:slicerStyle name="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108007047064323E-2"/>
          <c:y val="2.5428331875182269E-2"/>
          <c:w val="0.938377436427004"/>
          <c:h val="0.85390820939049283"/>
        </c:manualLayout>
      </c:layout>
      <c:lineChart>
        <c:grouping val="standard"/>
        <c:varyColors val="0"/>
        <c:ser>
          <c:idx val="1"/>
          <c:order val="0"/>
          <c:tx>
            <c:v>Scenario 3</c:v>
          </c:tx>
          <c:spPr>
            <a:ln w="12700" cap="rnd">
              <a:solidFill>
                <a:schemeClr val="tx1">
                  <a:lumMod val="50000"/>
                  <a:lumOff val="50000"/>
                </a:schemeClr>
              </a:solidFill>
              <a:prstDash val="sysDash"/>
              <a:round/>
            </a:ln>
            <a:effectLst/>
          </c:spPr>
          <c:marker>
            <c:symbol val="none"/>
          </c:marker>
          <c:cat>
            <c:numRef>
              <c:f>Sheet1!$B$3:$B$180</c:f>
              <c:numCache>
                <c:formatCode>d\ mmm</c:formatCode>
                <c:ptCount val="178"/>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numCache>
            </c:numRef>
          </c:cat>
          <c:val>
            <c:numRef>
              <c:f>Sheet1!$D$3:$D$181</c:f>
              <c:numCache>
                <c:formatCode>General</c:formatCode>
                <c:ptCount val="179"/>
                <c:pt idx="125">
                  <c:v>111.58</c:v>
                </c:pt>
                <c:pt idx="126">
                  <c:v>111.25</c:v>
                </c:pt>
                <c:pt idx="127">
                  <c:v>110.92</c:v>
                </c:pt>
                <c:pt idx="128">
                  <c:v>110.81</c:v>
                </c:pt>
                <c:pt idx="129">
                  <c:v>110.48</c:v>
                </c:pt>
                <c:pt idx="130">
                  <c:v>110.59</c:v>
                </c:pt>
                <c:pt idx="131">
                  <c:v>110.59</c:v>
                </c:pt>
                <c:pt idx="132">
                  <c:v>110.26</c:v>
                </c:pt>
                <c:pt idx="133">
                  <c:v>110.15</c:v>
                </c:pt>
                <c:pt idx="134">
                  <c:v>110.15</c:v>
                </c:pt>
                <c:pt idx="135">
                  <c:v>110.26</c:v>
                </c:pt>
                <c:pt idx="136">
                  <c:v>110.04</c:v>
                </c:pt>
                <c:pt idx="137">
                  <c:v>109.82</c:v>
                </c:pt>
                <c:pt idx="138">
                  <c:v>109.93</c:v>
                </c:pt>
                <c:pt idx="139">
                  <c:v>109.82</c:v>
                </c:pt>
                <c:pt idx="140">
                  <c:v>109.6</c:v>
                </c:pt>
                <c:pt idx="141">
                  <c:v>109.6</c:v>
                </c:pt>
                <c:pt idx="142">
                  <c:v>109.27</c:v>
                </c:pt>
                <c:pt idx="143">
                  <c:v>109.05</c:v>
                </c:pt>
                <c:pt idx="144">
                  <c:v>108.94</c:v>
                </c:pt>
                <c:pt idx="145">
                  <c:v>108.94</c:v>
                </c:pt>
                <c:pt idx="146">
                  <c:v>108.83</c:v>
                </c:pt>
                <c:pt idx="147">
                  <c:v>108.83</c:v>
                </c:pt>
                <c:pt idx="148">
                  <c:v>108.5</c:v>
                </c:pt>
                <c:pt idx="149">
                  <c:v>108.61</c:v>
                </c:pt>
                <c:pt idx="150">
                  <c:v>108.28</c:v>
                </c:pt>
                <c:pt idx="151">
                  <c:v>108.28</c:v>
                </c:pt>
                <c:pt idx="152">
                  <c:v>108.06</c:v>
                </c:pt>
                <c:pt idx="153">
                  <c:v>107.74</c:v>
                </c:pt>
                <c:pt idx="154">
                  <c:v>107.42</c:v>
                </c:pt>
                <c:pt idx="155">
                  <c:v>107.42</c:v>
                </c:pt>
                <c:pt idx="156">
                  <c:v>107.53</c:v>
                </c:pt>
                <c:pt idx="157">
                  <c:v>107.21</c:v>
                </c:pt>
                <c:pt idx="158">
                  <c:v>107</c:v>
                </c:pt>
                <c:pt idx="159">
                  <c:v>107.11</c:v>
                </c:pt>
                <c:pt idx="160">
                  <c:v>107.11</c:v>
                </c:pt>
                <c:pt idx="161">
                  <c:v>106.9</c:v>
                </c:pt>
                <c:pt idx="162">
                  <c:v>106.79</c:v>
                </c:pt>
                <c:pt idx="163">
                  <c:v>106.68</c:v>
                </c:pt>
                <c:pt idx="164">
                  <c:v>106.68</c:v>
                </c:pt>
                <c:pt idx="165">
                  <c:v>106.57</c:v>
                </c:pt>
                <c:pt idx="166">
                  <c:v>106.25</c:v>
                </c:pt>
                <c:pt idx="167">
                  <c:v>106.14</c:v>
                </c:pt>
                <c:pt idx="168">
                  <c:v>105.93</c:v>
                </c:pt>
                <c:pt idx="169">
                  <c:v>106.04</c:v>
                </c:pt>
                <c:pt idx="170">
                  <c:v>105.83</c:v>
                </c:pt>
                <c:pt idx="171">
                  <c:v>105.72</c:v>
                </c:pt>
                <c:pt idx="172">
                  <c:v>105.72</c:v>
                </c:pt>
                <c:pt idx="173">
                  <c:v>105.61</c:v>
                </c:pt>
                <c:pt idx="174">
                  <c:v>105.29</c:v>
                </c:pt>
                <c:pt idx="175">
                  <c:v>105.08</c:v>
                </c:pt>
                <c:pt idx="176">
                  <c:v>105.19</c:v>
                </c:pt>
                <c:pt idx="177">
                  <c:v>105.19</c:v>
                </c:pt>
                <c:pt idx="178">
                  <c:v>105.3</c:v>
                </c:pt>
              </c:numCache>
            </c:numRef>
          </c:val>
          <c:smooth val="0"/>
          <c:extLst>
            <c:ext xmlns:c16="http://schemas.microsoft.com/office/drawing/2014/chart" uri="{C3380CC4-5D6E-409C-BE32-E72D297353CC}">
              <c16:uniqueId val="{00000002-C00E-4B58-800D-25A5BE69ACD9}"/>
            </c:ext>
          </c:extLst>
        </c:ser>
        <c:ser>
          <c:idx val="2"/>
          <c:order val="1"/>
          <c:tx>
            <c:v>Scenario 2</c:v>
          </c:tx>
          <c:spPr>
            <a:ln w="12700" cap="rnd">
              <a:solidFill>
                <a:schemeClr val="tx1">
                  <a:lumMod val="50000"/>
                  <a:lumOff val="50000"/>
                </a:schemeClr>
              </a:solidFill>
              <a:prstDash val="sysDash"/>
              <a:round/>
            </a:ln>
            <a:effectLst/>
          </c:spPr>
          <c:marker>
            <c:symbol val="none"/>
          </c:marker>
          <c:cat>
            <c:numRef>
              <c:f>Sheet1!$B$3:$B$180</c:f>
              <c:numCache>
                <c:formatCode>d\ mmm</c:formatCode>
                <c:ptCount val="178"/>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numCache>
            </c:numRef>
          </c:cat>
          <c:val>
            <c:numRef>
              <c:f>Sheet1!$E$3:$E$181</c:f>
              <c:numCache>
                <c:formatCode>General</c:formatCode>
                <c:ptCount val="179"/>
                <c:pt idx="125">
                  <c:v>111.36</c:v>
                </c:pt>
                <c:pt idx="126">
                  <c:v>111.14</c:v>
                </c:pt>
                <c:pt idx="127">
                  <c:v>111.36</c:v>
                </c:pt>
                <c:pt idx="128">
                  <c:v>111.03</c:v>
                </c:pt>
                <c:pt idx="129">
                  <c:v>111.14</c:v>
                </c:pt>
                <c:pt idx="130">
                  <c:v>110.92</c:v>
                </c:pt>
                <c:pt idx="131">
                  <c:v>111.03</c:v>
                </c:pt>
                <c:pt idx="132">
                  <c:v>110.92</c:v>
                </c:pt>
                <c:pt idx="133">
                  <c:v>110.59</c:v>
                </c:pt>
                <c:pt idx="134">
                  <c:v>110.59</c:v>
                </c:pt>
                <c:pt idx="135">
                  <c:v>110.48</c:v>
                </c:pt>
                <c:pt idx="136">
                  <c:v>110.26</c:v>
                </c:pt>
                <c:pt idx="137">
                  <c:v>110.37</c:v>
                </c:pt>
                <c:pt idx="138">
                  <c:v>110.59</c:v>
                </c:pt>
                <c:pt idx="139">
                  <c:v>110.26</c:v>
                </c:pt>
                <c:pt idx="140">
                  <c:v>109.93</c:v>
                </c:pt>
                <c:pt idx="141">
                  <c:v>110.15</c:v>
                </c:pt>
                <c:pt idx="142">
                  <c:v>110.37</c:v>
                </c:pt>
                <c:pt idx="143">
                  <c:v>110.04</c:v>
                </c:pt>
                <c:pt idx="144">
                  <c:v>109.71</c:v>
                </c:pt>
                <c:pt idx="145">
                  <c:v>109.49</c:v>
                </c:pt>
                <c:pt idx="146">
                  <c:v>109.6</c:v>
                </c:pt>
                <c:pt idx="147">
                  <c:v>109.27</c:v>
                </c:pt>
                <c:pt idx="148">
                  <c:v>108.94</c:v>
                </c:pt>
                <c:pt idx="149">
                  <c:v>109.16</c:v>
                </c:pt>
                <c:pt idx="150">
                  <c:v>109.16</c:v>
                </c:pt>
                <c:pt idx="151">
                  <c:v>108.83</c:v>
                </c:pt>
                <c:pt idx="152">
                  <c:v>108.83</c:v>
                </c:pt>
                <c:pt idx="153">
                  <c:v>108.94</c:v>
                </c:pt>
                <c:pt idx="154">
                  <c:v>108.94</c:v>
                </c:pt>
                <c:pt idx="155">
                  <c:v>109.05</c:v>
                </c:pt>
                <c:pt idx="156">
                  <c:v>108.72</c:v>
                </c:pt>
                <c:pt idx="157">
                  <c:v>108.72</c:v>
                </c:pt>
                <c:pt idx="158">
                  <c:v>108.39</c:v>
                </c:pt>
                <c:pt idx="159">
                  <c:v>108.5</c:v>
                </c:pt>
                <c:pt idx="160">
                  <c:v>108.39</c:v>
                </c:pt>
                <c:pt idx="161">
                  <c:v>108.61</c:v>
                </c:pt>
                <c:pt idx="162">
                  <c:v>108.39</c:v>
                </c:pt>
                <c:pt idx="163">
                  <c:v>108.61</c:v>
                </c:pt>
                <c:pt idx="164">
                  <c:v>108.28</c:v>
                </c:pt>
                <c:pt idx="165">
                  <c:v>107.96</c:v>
                </c:pt>
                <c:pt idx="166">
                  <c:v>107.64</c:v>
                </c:pt>
                <c:pt idx="167">
                  <c:v>107.75</c:v>
                </c:pt>
                <c:pt idx="168">
                  <c:v>107.64</c:v>
                </c:pt>
                <c:pt idx="169">
                  <c:v>107.32</c:v>
                </c:pt>
                <c:pt idx="170">
                  <c:v>107.11</c:v>
                </c:pt>
                <c:pt idx="171">
                  <c:v>107</c:v>
                </c:pt>
                <c:pt idx="172">
                  <c:v>106.79</c:v>
                </c:pt>
                <c:pt idx="173">
                  <c:v>106.9</c:v>
                </c:pt>
                <c:pt idx="174">
                  <c:v>107.11</c:v>
                </c:pt>
                <c:pt idx="175">
                  <c:v>106.79</c:v>
                </c:pt>
                <c:pt idx="176">
                  <c:v>106.79</c:v>
                </c:pt>
                <c:pt idx="177">
                  <c:v>106.9</c:v>
                </c:pt>
                <c:pt idx="178">
                  <c:v>107.11</c:v>
                </c:pt>
              </c:numCache>
            </c:numRef>
          </c:val>
          <c:smooth val="0"/>
          <c:extLst>
            <c:ext xmlns:c16="http://schemas.microsoft.com/office/drawing/2014/chart" uri="{C3380CC4-5D6E-409C-BE32-E72D297353CC}">
              <c16:uniqueId val="{00000003-C00E-4B58-800D-25A5BE69ACD9}"/>
            </c:ext>
          </c:extLst>
        </c:ser>
        <c:ser>
          <c:idx val="3"/>
          <c:order val="2"/>
          <c:tx>
            <c:v>Scenario 1</c:v>
          </c:tx>
          <c:spPr>
            <a:ln w="12700" cap="rnd">
              <a:solidFill>
                <a:schemeClr val="tx1">
                  <a:lumMod val="50000"/>
                  <a:lumOff val="50000"/>
                </a:schemeClr>
              </a:solidFill>
              <a:prstDash val="sysDash"/>
              <a:round/>
            </a:ln>
            <a:effectLst/>
          </c:spPr>
          <c:marker>
            <c:symbol val="none"/>
          </c:marker>
          <c:cat>
            <c:numRef>
              <c:f>Sheet1!$B$3:$B$180</c:f>
              <c:numCache>
                <c:formatCode>d\ mmm</c:formatCode>
                <c:ptCount val="178"/>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numCache>
            </c:numRef>
          </c:cat>
          <c:val>
            <c:numRef>
              <c:f>Sheet1!$F$3:$F$181</c:f>
              <c:numCache>
                <c:formatCode>General</c:formatCode>
                <c:ptCount val="179"/>
                <c:pt idx="125">
                  <c:v>111.69</c:v>
                </c:pt>
                <c:pt idx="126">
                  <c:v>111.91</c:v>
                </c:pt>
                <c:pt idx="127">
                  <c:v>111.8</c:v>
                </c:pt>
                <c:pt idx="128">
                  <c:v>111.91</c:v>
                </c:pt>
                <c:pt idx="129">
                  <c:v>111.69</c:v>
                </c:pt>
                <c:pt idx="130">
                  <c:v>111.91</c:v>
                </c:pt>
                <c:pt idx="131">
                  <c:v>112.13</c:v>
                </c:pt>
                <c:pt idx="132">
                  <c:v>111.91</c:v>
                </c:pt>
                <c:pt idx="133">
                  <c:v>111.69</c:v>
                </c:pt>
                <c:pt idx="134">
                  <c:v>111.58</c:v>
                </c:pt>
                <c:pt idx="135">
                  <c:v>111.58</c:v>
                </c:pt>
                <c:pt idx="136">
                  <c:v>111.8</c:v>
                </c:pt>
                <c:pt idx="137">
                  <c:v>112.02</c:v>
                </c:pt>
                <c:pt idx="138">
                  <c:v>112.02</c:v>
                </c:pt>
                <c:pt idx="139">
                  <c:v>112.24</c:v>
                </c:pt>
                <c:pt idx="140">
                  <c:v>112.13</c:v>
                </c:pt>
                <c:pt idx="141">
                  <c:v>112.35</c:v>
                </c:pt>
                <c:pt idx="142">
                  <c:v>112.57</c:v>
                </c:pt>
                <c:pt idx="143">
                  <c:v>112.34</c:v>
                </c:pt>
                <c:pt idx="144">
                  <c:v>112.23</c:v>
                </c:pt>
                <c:pt idx="145">
                  <c:v>112.45</c:v>
                </c:pt>
                <c:pt idx="146">
                  <c:v>112.67</c:v>
                </c:pt>
                <c:pt idx="147">
                  <c:v>112.56</c:v>
                </c:pt>
                <c:pt idx="148">
                  <c:v>112.67</c:v>
                </c:pt>
                <c:pt idx="149">
                  <c:v>112.78</c:v>
                </c:pt>
                <c:pt idx="150">
                  <c:v>112.55</c:v>
                </c:pt>
                <c:pt idx="151">
                  <c:v>112.78</c:v>
                </c:pt>
                <c:pt idx="152">
                  <c:v>112.89</c:v>
                </c:pt>
                <c:pt idx="153">
                  <c:v>113</c:v>
                </c:pt>
                <c:pt idx="154">
                  <c:v>112.77</c:v>
                </c:pt>
                <c:pt idx="155">
                  <c:v>112.54</c:v>
                </c:pt>
                <c:pt idx="156">
                  <c:v>112.65</c:v>
                </c:pt>
                <c:pt idx="157">
                  <c:v>112.65</c:v>
                </c:pt>
                <c:pt idx="158">
                  <c:v>112.88</c:v>
                </c:pt>
                <c:pt idx="159">
                  <c:v>112.77</c:v>
                </c:pt>
                <c:pt idx="160">
                  <c:v>112.54</c:v>
                </c:pt>
                <c:pt idx="161">
                  <c:v>112.54</c:v>
                </c:pt>
                <c:pt idx="162">
                  <c:v>112.54</c:v>
                </c:pt>
                <c:pt idx="163">
                  <c:v>112.43</c:v>
                </c:pt>
                <c:pt idx="164">
                  <c:v>112.65</c:v>
                </c:pt>
                <c:pt idx="165">
                  <c:v>112.54</c:v>
                </c:pt>
                <c:pt idx="166">
                  <c:v>112.65</c:v>
                </c:pt>
                <c:pt idx="167">
                  <c:v>112.88</c:v>
                </c:pt>
                <c:pt idx="168">
                  <c:v>112.99</c:v>
                </c:pt>
                <c:pt idx="169">
                  <c:v>113.1</c:v>
                </c:pt>
                <c:pt idx="170">
                  <c:v>112.99</c:v>
                </c:pt>
                <c:pt idx="171">
                  <c:v>112.88</c:v>
                </c:pt>
                <c:pt idx="172">
                  <c:v>112.88</c:v>
                </c:pt>
                <c:pt idx="173">
                  <c:v>112.77</c:v>
                </c:pt>
                <c:pt idx="174">
                  <c:v>112.77</c:v>
                </c:pt>
                <c:pt idx="175">
                  <c:v>112.66</c:v>
                </c:pt>
                <c:pt idx="176">
                  <c:v>112.43</c:v>
                </c:pt>
                <c:pt idx="177">
                  <c:v>112.43</c:v>
                </c:pt>
                <c:pt idx="178">
                  <c:v>112.43</c:v>
                </c:pt>
              </c:numCache>
            </c:numRef>
          </c:val>
          <c:smooth val="0"/>
          <c:extLst>
            <c:ext xmlns:c16="http://schemas.microsoft.com/office/drawing/2014/chart" uri="{C3380CC4-5D6E-409C-BE32-E72D297353CC}">
              <c16:uniqueId val="{00000004-C00E-4B58-800D-25A5BE69ACD9}"/>
            </c:ext>
          </c:extLst>
        </c:ser>
        <c:ser>
          <c:idx val="4"/>
          <c:order val="3"/>
          <c:tx>
            <c:v>Highlighted Line</c:v>
          </c:tx>
          <c:spPr>
            <a:ln w="19050" cap="rnd">
              <a:solidFill>
                <a:srgbClr val="00C072"/>
              </a:solidFill>
              <a:round/>
            </a:ln>
            <a:effectLst/>
          </c:spPr>
          <c:marker>
            <c:symbol val="none"/>
          </c:marker>
          <c:dLbls>
            <c:dLbl>
              <c:idx val="1"/>
              <c:layout>
                <c:manualLayout>
                  <c:x val="-3.3017509303431065E-2"/>
                  <c:y val="3.89655995194957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00E-4B58-800D-25A5BE69ACD9}"/>
                </c:ext>
              </c:extLst>
            </c:dLbl>
            <c:dLbl>
              <c:idx val="178"/>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00E-4B58-800D-25A5BE69ACD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C072"/>
                    </a:solidFill>
                    <a:latin typeface="Segoe UI" panose="020B0502040204020203" pitchFamily="34" charset="0"/>
                    <a:ea typeface="+mn-ea"/>
                    <a:cs typeface="Segoe UI" panose="020B0502040204020203"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Sheet1!$B$3:$B$180</c:f>
              <c:numCache>
                <c:formatCode>d\ mmm</c:formatCode>
                <c:ptCount val="178"/>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numCache>
            </c:numRef>
          </c:cat>
          <c:val>
            <c:numRef>
              <c:f>Sheet1!$G$3:$G$181</c:f>
              <c:numCache>
                <c:formatCode>#,##0.00</c:formatCode>
                <c:ptCount val="179"/>
                <c:pt idx="0">
                  <c:v>103.23</c:v>
                </c:pt>
                <c:pt idx="1">
                  <c:v>103.03</c:v>
                </c:pt>
                <c:pt idx="2">
                  <c:v>102.93</c:v>
                </c:pt>
                <c:pt idx="3">
                  <c:v>103.23</c:v>
                </c:pt>
                <c:pt idx="4">
                  <c:v>103.13</c:v>
                </c:pt>
                <c:pt idx="5">
                  <c:v>103.44</c:v>
                </c:pt>
                <c:pt idx="6">
                  <c:v>103.44</c:v>
                </c:pt>
                <c:pt idx="7">
                  <c:v>103.54</c:v>
                </c:pt>
                <c:pt idx="8">
                  <c:v>103.65</c:v>
                </c:pt>
                <c:pt idx="9">
                  <c:v>103.85</c:v>
                </c:pt>
                <c:pt idx="10">
                  <c:v>104.06</c:v>
                </c:pt>
                <c:pt idx="11">
                  <c:v>103.85</c:v>
                </c:pt>
                <c:pt idx="12">
                  <c:v>103.65</c:v>
                </c:pt>
                <c:pt idx="13">
                  <c:v>103.96</c:v>
                </c:pt>
                <c:pt idx="14">
                  <c:v>103.96</c:v>
                </c:pt>
                <c:pt idx="15">
                  <c:v>103.75</c:v>
                </c:pt>
                <c:pt idx="16">
                  <c:v>103.65</c:v>
                </c:pt>
                <c:pt idx="17">
                  <c:v>103.75</c:v>
                </c:pt>
                <c:pt idx="18">
                  <c:v>104.06</c:v>
                </c:pt>
                <c:pt idx="19">
                  <c:v>104.37</c:v>
                </c:pt>
                <c:pt idx="20">
                  <c:v>104.58</c:v>
                </c:pt>
                <c:pt idx="21">
                  <c:v>104.58</c:v>
                </c:pt>
                <c:pt idx="22">
                  <c:v>104.79</c:v>
                </c:pt>
                <c:pt idx="23">
                  <c:v>104.58</c:v>
                </c:pt>
                <c:pt idx="24">
                  <c:v>104.89</c:v>
                </c:pt>
                <c:pt idx="25">
                  <c:v>104.68</c:v>
                </c:pt>
                <c:pt idx="26">
                  <c:v>104.58</c:v>
                </c:pt>
                <c:pt idx="27">
                  <c:v>104.79</c:v>
                </c:pt>
                <c:pt idx="28">
                  <c:v>104.68</c:v>
                </c:pt>
                <c:pt idx="29">
                  <c:v>104.48</c:v>
                </c:pt>
                <c:pt idx="30">
                  <c:v>104.27</c:v>
                </c:pt>
                <c:pt idx="31">
                  <c:v>104.37</c:v>
                </c:pt>
                <c:pt idx="32">
                  <c:v>104.16</c:v>
                </c:pt>
                <c:pt idx="33">
                  <c:v>104.37</c:v>
                </c:pt>
                <c:pt idx="34">
                  <c:v>104.58</c:v>
                </c:pt>
                <c:pt idx="35">
                  <c:v>104.89</c:v>
                </c:pt>
                <c:pt idx="36">
                  <c:v>105.21</c:v>
                </c:pt>
                <c:pt idx="37">
                  <c:v>105.1</c:v>
                </c:pt>
                <c:pt idx="38">
                  <c:v>105.1</c:v>
                </c:pt>
                <c:pt idx="39">
                  <c:v>105.1</c:v>
                </c:pt>
                <c:pt idx="40">
                  <c:v>104.89</c:v>
                </c:pt>
                <c:pt idx="41">
                  <c:v>104.68</c:v>
                </c:pt>
                <c:pt idx="42">
                  <c:v>104.47</c:v>
                </c:pt>
                <c:pt idx="43">
                  <c:v>104.79</c:v>
                </c:pt>
                <c:pt idx="44">
                  <c:v>104.58</c:v>
                </c:pt>
                <c:pt idx="45">
                  <c:v>104.58</c:v>
                </c:pt>
                <c:pt idx="46">
                  <c:v>104.37</c:v>
                </c:pt>
                <c:pt idx="47">
                  <c:v>104.37</c:v>
                </c:pt>
                <c:pt idx="48">
                  <c:v>104.58</c:v>
                </c:pt>
                <c:pt idx="49">
                  <c:v>104.58</c:v>
                </c:pt>
                <c:pt idx="50">
                  <c:v>104.47</c:v>
                </c:pt>
                <c:pt idx="51">
                  <c:v>104.26</c:v>
                </c:pt>
                <c:pt idx="52">
                  <c:v>104.47</c:v>
                </c:pt>
                <c:pt idx="53">
                  <c:v>104.58</c:v>
                </c:pt>
                <c:pt idx="54">
                  <c:v>104.47</c:v>
                </c:pt>
                <c:pt idx="55">
                  <c:v>104.78</c:v>
                </c:pt>
                <c:pt idx="56">
                  <c:v>104.99</c:v>
                </c:pt>
                <c:pt idx="57">
                  <c:v>104.99</c:v>
                </c:pt>
                <c:pt idx="58">
                  <c:v>105.31</c:v>
                </c:pt>
                <c:pt idx="59">
                  <c:v>105.2</c:v>
                </c:pt>
                <c:pt idx="60">
                  <c:v>104.99</c:v>
                </c:pt>
                <c:pt idx="61">
                  <c:v>104.78</c:v>
                </c:pt>
                <c:pt idx="62">
                  <c:v>104.89</c:v>
                </c:pt>
                <c:pt idx="63">
                  <c:v>105.2</c:v>
                </c:pt>
                <c:pt idx="64">
                  <c:v>105.52</c:v>
                </c:pt>
                <c:pt idx="65">
                  <c:v>105.83</c:v>
                </c:pt>
                <c:pt idx="66">
                  <c:v>106.15</c:v>
                </c:pt>
                <c:pt idx="67">
                  <c:v>106.15</c:v>
                </c:pt>
                <c:pt idx="68">
                  <c:v>106.36</c:v>
                </c:pt>
                <c:pt idx="69">
                  <c:v>106.58</c:v>
                </c:pt>
                <c:pt idx="70">
                  <c:v>106.79</c:v>
                </c:pt>
                <c:pt idx="71">
                  <c:v>106.58</c:v>
                </c:pt>
                <c:pt idx="72">
                  <c:v>106.79</c:v>
                </c:pt>
                <c:pt idx="73">
                  <c:v>106.79</c:v>
                </c:pt>
                <c:pt idx="74">
                  <c:v>106.68</c:v>
                </c:pt>
                <c:pt idx="75">
                  <c:v>106.68</c:v>
                </c:pt>
                <c:pt idx="76">
                  <c:v>107</c:v>
                </c:pt>
                <c:pt idx="77">
                  <c:v>107.11</c:v>
                </c:pt>
                <c:pt idx="78">
                  <c:v>107</c:v>
                </c:pt>
                <c:pt idx="79">
                  <c:v>107</c:v>
                </c:pt>
                <c:pt idx="80">
                  <c:v>107.11</c:v>
                </c:pt>
                <c:pt idx="81">
                  <c:v>107.43</c:v>
                </c:pt>
                <c:pt idx="82">
                  <c:v>107.65</c:v>
                </c:pt>
                <c:pt idx="83">
                  <c:v>107.97</c:v>
                </c:pt>
                <c:pt idx="84">
                  <c:v>108.08</c:v>
                </c:pt>
                <c:pt idx="85">
                  <c:v>107.97</c:v>
                </c:pt>
                <c:pt idx="86">
                  <c:v>107.86</c:v>
                </c:pt>
                <c:pt idx="87">
                  <c:v>107.75</c:v>
                </c:pt>
                <c:pt idx="88">
                  <c:v>108.08</c:v>
                </c:pt>
                <c:pt idx="89">
                  <c:v>108.08</c:v>
                </c:pt>
                <c:pt idx="90">
                  <c:v>108.4</c:v>
                </c:pt>
                <c:pt idx="91">
                  <c:v>108.29</c:v>
                </c:pt>
                <c:pt idx="92">
                  <c:v>108.4</c:v>
                </c:pt>
                <c:pt idx="93">
                  <c:v>108.29</c:v>
                </c:pt>
                <c:pt idx="94">
                  <c:v>108.29</c:v>
                </c:pt>
                <c:pt idx="95">
                  <c:v>108.62</c:v>
                </c:pt>
                <c:pt idx="96">
                  <c:v>108.73</c:v>
                </c:pt>
                <c:pt idx="97">
                  <c:v>109.05</c:v>
                </c:pt>
                <c:pt idx="98">
                  <c:v>109.27</c:v>
                </c:pt>
                <c:pt idx="99">
                  <c:v>109.38</c:v>
                </c:pt>
                <c:pt idx="100">
                  <c:v>109.71</c:v>
                </c:pt>
                <c:pt idx="101">
                  <c:v>109.6</c:v>
                </c:pt>
                <c:pt idx="102">
                  <c:v>109.82</c:v>
                </c:pt>
                <c:pt idx="103">
                  <c:v>109.71</c:v>
                </c:pt>
                <c:pt idx="104">
                  <c:v>109.6</c:v>
                </c:pt>
                <c:pt idx="105">
                  <c:v>109.6</c:v>
                </c:pt>
                <c:pt idx="106">
                  <c:v>109.82</c:v>
                </c:pt>
                <c:pt idx="107">
                  <c:v>109.82</c:v>
                </c:pt>
                <c:pt idx="108">
                  <c:v>109.6</c:v>
                </c:pt>
                <c:pt idx="109">
                  <c:v>109.93</c:v>
                </c:pt>
                <c:pt idx="110">
                  <c:v>110.04</c:v>
                </c:pt>
                <c:pt idx="111">
                  <c:v>109.82</c:v>
                </c:pt>
                <c:pt idx="112">
                  <c:v>109.93</c:v>
                </c:pt>
                <c:pt idx="113">
                  <c:v>109.82</c:v>
                </c:pt>
                <c:pt idx="114">
                  <c:v>109.93</c:v>
                </c:pt>
                <c:pt idx="115">
                  <c:v>109.93</c:v>
                </c:pt>
                <c:pt idx="116">
                  <c:v>110.04</c:v>
                </c:pt>
                <c:pt idx="117">
                  <c:v>110.15</c:v>
                </c:pt>
                <c:pt idx="118">
                  <c:v>110.48</c:v>
                </c:pt>
                <c:pt idx="119">
                  <c:v>110.81</c:v>
                </c:pt>
                <c:pt idx="120">
                  <c:v>111.14</c:v>
                </c:pt>
                <c:pt idx="121">
                  <c:v>111.36</c:v>
                </c:pt>
                <c:pt idx="122">
                  <c:v>111.47</c:v>
                </c:pt>
                <c:pt idx="123">
                  <c:v>111.47</c:v>
                </c:pt>
                <c:pt idx="124">
                  <c:v>111.47</c:v>
                </c:pt>
                <c:pt idx="125">
                  <c:v>111.58</c:v>
                </c:pt>
                <c:pt idx="126">
                  <c:v>111.25</c:v>
                </c:pt>
                <c:pt idx="127">
                  <c:v>110.92</c:v>
                </c:pt>
                <c:pt idx="128">
                  <c:v>110.81</c:v>
                </c:pt>
                <c:pt idx="129">
                  <c:v>110.48</c:v>
                </c:pt>
                <c:pt idx="130">
                  <c:v>110.59</c:v>
                </c:pt>
                <c:pt idx="131">
                  <c:v>110.59</c:v>
                </c:pt>
                <c:pt idx="132">
                  <c:v>110.26</c:v>
                </c:pt>
                <c:pt idx="133">
                  <c:v>110.15</c:v>
                </c:pt>
                <c:pt idx="134">
                  <c:v>110.15</c:v>
                </c:pt>
                <c:pt idx="135">
                  <c:v>110.26</c:v>
                </c:pt>
                <c:pt idx="136">
                  <c:v>110.04</c:v>
                </c:pt>
                <c:pt idx="137">
                  <c:v>109.82</c:v>
                </c:pt>
                <c:pt idx="138">
                  <c:v>109.93</c:v>
                </c:pt>
                <c:pt idx="139">
                  <c:v>109.82</c:v>
                </c:pt>
                <c:pt idx="140">
                  <c:v>109.6</c:v>
                </c:pt>
                <c:pt idx="141">
                  <c:v>109.6</c:v>
                </c:pt>
                <c:pt idx="142">
                  <c:v>109.27</c:v>
                </c:pt>
                <c:pt idx="143">
                  <c:v>109.05</c:v>
                </c:pt>
                <c:pt idx="144">
                  <c:v>108.94</c:v>
                </c:pt>
                <c:pt idx="145">
                  <c:v>108.94</c:v>
                </c:pt>
                <c:pt idx="146">
                  <c:v>108.83</c:v>
                </c:pt>
                <c:pt idx="147">
                  <c:v>108.83</c:v>
                </c:pt>
                <c:pt idx="148">
                  <c:v>108.5</c:v>
                </c:pt>
                <c:pt idx="149">
                  <c:v>108.61</c:v>
                </c:pt>
                <c:pt idx="150">
                  <c:v>108.28</c:v>
                </c:pt>
                <c:pt idx="151">
                  <c:v>108.28</c:v>
                </c:pt>
                <c:pt idx="152">
                  <c:v>108.06</c:v>
                </c:pt>
                <c:pt idx="153">
                  <c:v>107.74</c:v>
                </c:pt>
                <c:pt idx="154">
                  <c:v>107.42</c:v>
                </c:pt>
                <c:pt idx="155">
                  <c:v>107.42</c:v>
                </c:pt>
                <c:pt idx="156">
                  <c:v>107.53</c:v>
                </c:pt>
                <c:pt idx="157">
                  <c:v>107.21</c:v>
                </c:pt>
                <c:pt idx="158">
                  <c:v>107</c:v>
                </c:pt>
                <c:pt idx="159">
                  <c:v>107.11</c:v>
                </c:pt>
                <c:pt idx="160">
                  <c:v>107.11</c:v>
                </c:pt>
                <c:pt idx="161">
                  <c:v>106.9</c:v>
                </c:pt>
                <c:pt idx="162">
                  <c:v>106.79</c:v>
                </c:pt>
                <c:pt idx="163">
                  <c:v>106.68</c:v>
                </c:pt>
                <c:pt idx="164">
                  <c:v>106.68</c:v>
                </c:pt>
                <c:pt idx="165">
                  <c:v>106.57</c:v>
                </c:pt>
                <c:pt idx="166">
                  <c:v>106.25</c:v>
                </c:pt>
                <c:pt idx="167">
                  <c:v>106.14</c:v>
                </c:pt>
                <c:pt idx="168">
                  <c:v>105.93</c:v>
                </c:pt>
                <c:pt idx="169">
                  <c:v>106.04</c:v>
                </c:pt>
                <c:pt idx="170">
                  <c:v>105.83</c:v>
                </c:pt>
                <c:pt idx="171">
                  <c:v>105.72</c:v>
                </c:pt>
                <c:pt idx="172">
                  <c:v>105.72</c:v>
                </c:pt>
                <c:pt idx="173">
                  <c:v>105.61</c:v>
                </c:pt>
                <c:pt idx="174">
                  <c:v>105.29</c:v>
                </c:pt>
                <c:pt idx="175">
                  <c:v>105.08</c:v>
                </c:pt>
                <c:pt idx="176">
                  <c:v>105.19</c:v>
                </c:pt>
                <c:pt idx="177">
                  <c:v>105.19</c:v>
                </c:pt>
                <c:pt idx="178">
                  <c:v>105.3</c:v>
                </c:pt>
              </c:numCache>
            </c:numRef>
          </c:val>
          <c:smooth val="0"/>
          <c:extLst>
            <c:ext xmlns:c16="http://schemas.microsoft.com/office/drawing/2014/chart" uri="{C3380CC4-5D6E-409C-BE32-E72D297353CC}">
              <c16:uniqueId val="{00000005-C00E-4B58-800D-25A5BE69ACD9}"/>
            </c:ext>
          </c:extLst>
        </c:ser>
        <c:ser>
          <c:idx val="0"/>
          <c:order val="4"/>
          <c:tx>
            <c:v>Red Marker</c:v>
          </c:tx>
          <c:spPr>
            <a:ln w="28575" cap="rnd">
              <a:solidFill>
                <a:schemeClr val="accent1"/>
              </a:solidFill>
              <a:round/>
            </a:ln>
            <a:effectLst/>
          </c:spPr>
          <c:marker>
            <c:symbol val="picture"/>
            <c:spPr>
              <a:blipFill>
                <a:blip xmlns:r="http://schemas.openxmlformats.org/officeDocument/2006/relationships" r:embed="rId1"/>
                <a:stretch>
                  <a:fillRect/>
                </a:stretch>
              </a:blipFill>
              <a:ln w="25400">
                <a:noFill/>
              </a:ln>
              <a:effectLst/>
            </c:spPr>
          </c:marker>
          <c:dPt>
            <c:idx val="124"/>
            <c:marker>
              <c:symbol val="circle"/>
              <c:size val="6"/>
            </c:marker>
            <c:bubble3D val="0"/>
            <c:extLst>
              <c:ext xmlns:c16="http://schemas.microsoft.com/office/drawing/2014/chart" uri="{C3380CC4-5D6E-409C-BE32-E72D297353CC}">
                <c16:uniqueId val="{00000000-FB97-401D-90FF-874328D00F39}"/>
              </c:ext>
            </c:extLst>
          </c:dPt>
          <c:dLbls>
            <c:dLbl>
              <c:idx val="12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97-401D-90FF-874328D00F3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C072"/>
                    </a:solidFill>
                    <a:latin typeface="Segoe UI" panose="020B0502040204020203" pitchFamily="34" charset="0"/>
                    <a:ea typeface="+mn-ea"/>
                    <a:cs typeface="Segoe UI" panose="020B0502040204020203"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Sheet1!$B$3:$B$180</c:f>
              <c:numCache>
                <c:formatCode>d\ mmm</c:formatCode>
                <c:ptCount val="178"/>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numCache>
            </c:numRef>
          </c:cat>
          <c:val>
            <c:numRef>
              <c:f>Sheet1!$H$3:$H$181</c:f>
              <c:numCache>
                <c:formatCode>#,##0.00</c:formatCode>
                <c:ptCount val="17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111.47</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numCache>
            </c:numRef>
          </c:val>
          <c:smooth val="0"/>
          <c:extLst>
            <c:ext xmlns:c16="http://schemas.microsoft.com/office/drawing/2014/chart" uri="{C3380CC4-5D6E-409C-BE32-E72D297353CC}">
              <c16:uniqueId val="{00000007-C00E-4B58-800D-25A5BE69ACD9}"/>
            </c:ext>
          </c:extLst>
        </c:ser>
        <c:dLbls>
          <c:showLegendKey val="0"/>
          <c:showVal val="0"/>
          <c:showCatName val="0"/>
          <c:showSerName val="0"/>
          <c:showPercent val="0"/>
          <c:showBubbleSize val="0"/>
        </c:dLbls>
        <c:smooth val="0"/>
        <c:axId val="1212144768"/>
        <c:axId val="585288016"/>
      </c:lineChart>
      <c:catAx>
        <c:axId val="1212144768"/>
        <c:scaling>
          <c:orientation val="minMax"/>
        </c:scaling>
        <c:delete val="0"/>
        <c:axPos val="b"/>
        <c:numFmt formatCode="d\ mmm" sourceLinked="1"/>
        <c:majorTickMark val="none"/>
        <c:minorTickMark val="none"/>
        <c:tickLblPos val="nextTo"/>
        <c:spPr>
          <a:noFill/>
          <a:ln w="9525" cap="flat" cmpd="sng" algn="ctr">
            <a:noFill/>
            <a:round/>
          </a:ln>
          <a:effectLst/>
        </c:spPr>
        <c:txPr>
          <a:bodyPr rot="-5400000" spcFirstLastPara="1" vertOverflow="ellipsis" vert="horz" wrap="square" anchor="ctr" anchorCtr="1"/>
          <a:lstStyle/>
          <a:p>
            <a:pPr>
              <a:defRPr sz="800" b="0" i="0" u="none" strike="noStrike" kern="1200" baseline="0">
                <a:solidFill>
                  <a:schemeClr val="tx1">
                    <a:lumMod val="50000"/>
                    <a:lumOff val="50000"/>
                  </a:schemeClr>
                </a:solidFill>
                <a:latin typeface="Segoe UI" panose="020B0502040204020203" pitchFamily="34" charset="0"/>
                <a:ea typeface="+mn-ea"/>
                <a:cs typeface="Segoe UI" panose="020B0502040204020203" pitchFamily="34" charset="0"/>
              </a:defRPr>
            </a:pPr>
            <a:endParaRPr lang="en-US"/>
          </a:p>
        </c:txPr>
        <c:crossAx val="585288016"/>
        <c:crosses val="autoZero"/>
        <c:auto val="0"/>
        <c:lblAlgn val="ctr"/>
        <c:lblOffset val="100"/>
        <c:noMultiLvlLbl val="0"/>
      </c:catAx>
      <c:valAx>
        <c:axId val="585288016"/>
        <c:scaling>
          <c:orientation val="minMax"/>
        </c:scaling>
        <c:delete val="0"/>
        <c:axPos val="l"/>
        <c:majorGridlines>
          <c:spPr>
            <a:ln w="9525" cap="flat" cmpd="sng" algn="ctr">
              <a:solidFill>
                <a:schemeClr val="bg1">
                  <a:lumMod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Segoe UI" panose="020B0502040204020203" pitchFamily="34" charset="0"/>
                <a:ea typeface="+mn-ea"/>
                <a:cs typeface="Segoe UI" panose="020B0502040204020203" pitchFamily="34" charset="0"/>
              </a:defRPr>
            </a:pPr>
            <a:endParaRPr lang="en-US"/>
          </a:p>
        </c:txPr>
        <c:crossAx val="12121447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16</xdr:col>
      <xdr:colOff>471054</xdr:colOff>
      <xdr:row>5</xdr:row>
      <xdr:rowOff>27709</xdr:rowOff>
    </xdr:from>
    <xdr:to>
      <xdr:col>27</xdr:col>
      <xdr:colOff>6927</xdr:colOff>
      <xdr:row>25</xdr:row>
      <xdr:rowOff>21647</xdr:rowOff>
    </xdr:to>
    <xdr:graphicFrame macro="">
      <xdr:nvGraphicFramePr>
        <xdr:cNvPr id="3" name="Chart 2">
          <a:extLst>
            <a:ext uri="{FF2B5EF4-FFF2-40B4-BE49-F238E27FC236}">
              <a16:creationId xmlns:a16="http://schemas.microsoft.com/office/drawing/2014/main" id="{CBBF2292-FFF3-48CB-BB24-AE2B482A1B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25</xdr:col>
      <xdr:colOff>152399</xdr:colOff>
      <xdr:row>16</xdr:row>
      <xdr:rowOff>104775</xdr:rowOff>
    </xdr:from>
    <xdr:to>
      <xdr:col>26</xdr:col>
      <xdr:colOff>466725</xdr:colOff>
      <xdr:row>22</xdr:row>
      <xdr:rowOff>68775</xdr:rowOff>
    </xdr:to>
    <mc:AlternateContent xmlns:mc="http://schemas.openxmlformats.org/markup-compatibility/2006">
      <mc:Choice xmlns:a14="http://schemas.microsoft.com/office/drawing/2010/main" Requires="a14">
        <xdr:graphicFrame macro="">
          <xdr:nvGraphicFramePr>
            <xdr:cNvPr id="4" name="Projections">
              <a:extLst>
                <a:ext uri="{FF2B5EF4-FFF2-40B4-BE49-F238E27FC236}">
                  <a16:creationId xmlns:a16="http://schemas.microsoft.com/office/drawing/2014/main" id="{7F5720C0-FF2D-48CD-BD2F-3C6913F399B8}"/>
                </a:ext>
              </a:extLst>
            </xdr:cNvPr>
            <xdr:cNvGraphicFramePr/>
          </xdr:nvGraphicFramePr>
          <xdr:xfrm>
            <a:off x="0" y="0"/>
            <a:ext cx="0" cy="0"/>
          </xdr:xfrm>
          <a:graphic>
            <a:graphicData uri="http://schemas.microsoft.com/office/drawing/2010/slicer">
              <sle:slicer xmlns:sle="http://schemas.microsoft.com/office/drawing/2010/slicer" name="Projections"/>
            </a:graphicData>
          </a:graphic>
        </xdr:graphicFrame>
      </mc:Choice>
      <mc:Fallback>
        <xdr:sp macro="" textlink="">
          <xdr:nvSpPr>
            <xdr:cNvPr id="0" name=""/>
            <xdr:cNvSpPr>
              <a:spLocks noTextEdit="1"/>
            </xdr:cNvSpPr>
          </xdr:nvSpPr>
          <xdr:spPr>
            <a:xfrm>
              <a:off x="14116049" y="2895600"/>
              <a:ext cx="847726" cy="8784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oneCellAnchor>
    <xdr:from>
      <xdr:col>16</xdr:col>
      <xdr:colOff>438149</xdr:colOff>
      <xdr:row>2</xdr:row>
      <xdr:rowOff>104775</xdr:rowOff>
    </xdr:from>
    <xdr:ext cx="1676401" cy="368819"/>
    <xdr:sp macro="" textlink="$AE$3">
      <xdr:nvSpPr>
        <xdr:cNvPr id="8" name="TextBox 7">
          <a:extLst>
            <a:ext uri="{FF2B5EF4-FFF2-40B4-BE49-F238E27FC236}">
              <a16:creationId xmlns:a16="http://schemas.microsoft.com/office/drawing/2014/main" id="{A4BC9023-2674-47FE-BD79-3285D28E3728}"/>
            </a:ext>
          </a:extLst>
        </xdr:cNvPr>
        <xdr:cNvSpPr txBox="1"/>
      </xdr:nvSpPr>
      <xdr:spPr>
        <a:xfrm>
          <a:off x="9172574" y="762000"/>
          <a:ext cx="1676401" cy="368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C5437386-5B8C-40AA-BB8D-2302400AC894}" type="TxLink">
            <a:rPr lang="en-US" sz="1600" b="0" i="0" u="none" strike="noStrike">
              <a:solidFill>
                <a:schemeClr val="tx1">
                  <a:lumMod val="75000"/>
                  <a:lumOff val="25000"/>
                </a:schemeClr>
              </a:solidFill>
              <a:latin typeface="Segoe UI"/>
              <a:cs typeface="Segoe UI"/>
            </a:rPr>
            <a:pPr/>
            <a:t>5.54% Drop</a:t>
          </a:fld>
          <a:endParaRPr lang="en-IN" sz="1600">
            <a:solidFill>
              <a:schemeClr val="tx1">
                <a:lumMod val="75000"/>
                <a:lumOff val="25000"/>
              </a:schemeClr>
            </a:solidFill>
          </a:endParaRPr>
        </a:p>
      </xdr:txBody>
    </xdr:sp>
    <xdr:clientData/>
  </xdr:oneCellAnchor>
  <xdr:oneCellAnchor>
    <xdr:from>
      <xdr:col>17</xdr:col>
      <xdr:colOff>228600</xdr:colOff>
      <xdr:row>19</xdr:row>
      <xdr:rowOff>9525</xdr:rowOff>
    </xdr:from>
    <xdr:ext cx="184731" cy="264560"/>
    <xdr:sp macro="" textlink="">
      <xdr:nvSpPr>
        <xdr:cNvPr id="9" name="TextBox 8">
          <a:extLst>
            <a:ext uri="{FF2B5EF4-FFF2-40B4-BE49-F238E27FC236}">
              <a16:creationId xmlns:a16="http://schemas.microsoft.com/office/drawing/2014/main" id="{7E3E1342-1439-4469-B16A-A330B067D045}"/>
            </a:ext>
          </a:extLst>
        </xdr:cNvPr>
        <xdr:cNvSpPr txBox="1"/>
      </xdr:nvSpPr>
      <xdr:spPr>
        <a:xfrm>
          <a:off x="9334500" y="275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N" sz="1100"/>
        </a:p>
      </xdr:txBody>
    </xdr:sp>
    <xdr:clientData/>
  </xdr:oneCellAnchor>
  <xdr:twoCellAnchor editAs="oneCell">
    <xdr:from>
      <xdr:col>1</xdr:col>
      <xdr:colOff>19051</xdr:colOff>
      <xdr:row>0</xdr:row>
      <xdr:rowOff>104775</xdr:rowOff>
    </xdr:from>
    <xdr:to>
      <xdr:col>2</xdr:col>
      <xdr:colOff>67542</xdr:colOff>
      <xdr:row>0</xdr:row>
      <xdr:rowOff>381000</xdr:rowOff>
    </xdr:to>
    <xdr:pic>
      <xdr:nvPicPr>
        <xdr:cNvPr id="19" name="Picture 18">
          <a:extLst>
            <a:ext uri="{FF2B5EF4-FFF2-40B4-BE49-F238E27FC236}">
              <a16:creationId xmlns:a16="http://schemas.microsoft.com/office/drawing/2014/main" id="{DE539FC9-D831-4074-B5A2-526858F157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0976" y="104775"/>
          <a:ext cx="477116" cy="27622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andeep Chhabra" refreshedDate="42982.638698726849" createdVersion="6" refreshedVersion="6" minRefreshableVersion="3" recordCount="3">
  <cacheSource type="worksheet">
    <worksheetSource name="Table1"/>
  </cacheSource>
  <cacheFields count="2">
    <cacheField name="Projections" numFmtId="0">
      <sharedItems count="6">
        <s v="Scenario 1"/>
        <s v="Scenario 2"/>
        <s v="Scenario 3"/>
        <s v="Projection 2" u="1"/>
        <s v="Projection 1" u="1"/>
        <s v="Projection 3" u="1"/>
      </sharedItems>
    </cacheField>
    <cacheField name="Column1" numFmtId="0">
      <sharedItems containsSemiMixedTypes="0" containsString="0" containsNumber="1" containsInteger="1" minValue="1" maxValue="3" count="3">
        <n v="3"/>
        <n v="2"/>
        <n v="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x v="0"/>
    <x v="0"/>
  </r>
  <r>
    <x v="1"/>
    <x v="1"/>
  </r>
  <r>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18"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location ref="AE5:AE6" firstHeaderRow="1" firstDataRow="1" firstDataCol="1"/>
  <pivotFields count="2">
    <pivotField compact="0" outline="0" subtotalTop="0" showAll="0" defaultSubtotal="0">
      <items count="6">
        <item h="1" m="1" x="4"/>
        <item h="1" m="1" x="3"/>
        <item h="1" m="1" x="5"/>
        <item h="1" x="0"/>
        <item h="1" x="1"/>
        <item x="2"/>
      </items>
    </pivotField>
    <pivotField axis="axisRow" compact="0" outline="0" showAll="0" defaultSubtotal="0">
      <items count="3">
        <item x="2"/>
        <item x="1"/>
        <item x="0"/>
      </items>
    </pivotField>
  </pivotFields>
  <rowFields count="1">
    <field x="1"/>
  </rowFields>
  <rowItems count="1">
    <i>
      <x/>
    </i>
  </rowItems>
  <colItems count="1">
    <i/>
  </colItems>
  <formats count="1">
    <format dxfId="16">
      <pivotArea field="1"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jections" sourceName="Projections">
  <pivotTables>
    <pivotTable tabId="1" name="PivotTable2"/>
  </pivotTables>
  <data>
    <tabular pivotCacheId="1">
      <items count="6">
        <i x="0"/>
        <i x="1"/>
        <i x="2" s="1"/>
        <i x="4" nd="1"/>
        <i x="3" nd="1"/>
        <i x="5"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jections" cache="Slicer_Projections" caption="Projections" showCaption="0" style="Style" rowHeight="216000"/>
</slicers>
</file>

<file path=xl/tables/table1.xml><?xml version="1.0" encoding="utf-8"?>
<table xmlns="http://schemas.openxmlformats.org/spreadsheetml/2006/main" id="1" name="Table1" displayName="Table1" ref="AG5:AH8" totalsRowShown="0" headerRowDxfId="17">
  <tableColumns count="2">
    <tableColumn id="1" name="Projections"/>
    <tableColumn id="2" name="Column1"/>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goodly.co.in/plotting-multiple-projections-in-a-line-chart" TargetMode="Externa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82"/>
  <sheetViews>
    <sheetView showGridLines="0" tabSelected="1" topLeftCell="Q1" zoomScaleNormal="100" workbookViewId="0">
      <pane ySplit="1" topLeftCell="A2" activePane="bottomLeft" state="frozen"/>
      <selection pane="bottomLeft" activeCell="AF25" sqref="AF25"/>
    </sheetView>
  </sheetViews>
  <sheetFormatPr defaultRowHeight="12" x14ac:dyDescent="0.2"/>
  <cols>
    <col min="1" max="1" width="2.83203125" customWidth="1"/>
    <col min="2" max="2" width="7.5" customWidth="1"/>
    <col min="3" max="3" width="6.6640625" customWidth="1"/>
    <col min="4" max="6" width="10.83203125" customWidth="1"/>
    <col min="7" max="7" width="16.5" customWidth="1"/>
    <col min="8" max="8" width="12.1640625" bestFit="1" customWidth="1"/>
    <col min="20" max="20" width="11.83203125" customWidth="1"/>
    <col min="21" max="22" width="11.83203125" bestFit="1" customWidth="1"/>
    <col min="31" max="31" width="11.1640625" bestFit="1" customWidth="1"/>
    <col min="33" max="33" width="14" bestFit="1" customWidth="1"/>
    <col min="34" max="34" width="11.83203125" bestFit="1" customWidth="1"/>
  </cols>
  <sheetData>
    <row r="1" spans="2:34" ht="39.950000000000003" customHeight="1" x14ac:dyDescent="0.2">
      <c r="D1" s="5" t="s">
        <v>9</v>
      </c>
    </row>
    <row r="2" spans="2:34" x14ac:dyDescent="0.2">
      <c r="B2" s="6" t="s">
        <v>0</v>
      </c>
      <c r="C2" s="6" t="s">
        <v>6</v>
      </c>
      <c r="D2" s="6" t="s">
        <v>4</v>
      </c>
      <c r="E2" s="6" t="s">
        <v>3</v>
      </c>
      <c r="F2" s="6" t="s">
        <v>2</v>
      </c>
      <c r="G2" s="6" t="s">
        <v>7</v>
      </c>
      <c r="H2" s="7" t="s">
        <v>8</v>
      </c>
    </row>
    <row r="3" spans="2:34" x14ac:dyDescent="0.2">
      <c r="B3" s="8">
        <v>42826</v>
      </c>
      <c r="C3" s="9">
        <v>103.23</v>
      </c>
      <c r="D3" s="10"/>
      <c r="E3" s="10"/>
      <c r="F3" s="10"/>
      <c r="G3" s="9">
        <f>CHOOSE($AE$6,D3,E3,F3)+C3</f>
        <v>103.23</v>
      </c>
      <c r="H3" s="9" t="e">
        <f>IF((C4="")*C3=0,NA(),(C4="")*C3)</f>
        <v>#N/A</v>
      </c>
      <c r="AE3" s="3">
        <f>VLOOKUP(99999,$G$3:$G$181,1)/_xlfn.AGGREGATE(4,6,H3:H181)-1</f>
        <v>-5.5351215573696932E-2</v>
      </c>
    </row>
    <row r="4" spans="2:34" x14ac:dyDescent="0.2">
      <c r="B4" s="8">
        <f t="shared" ref="B4:B13" si="0">B3+1</f>
        <v>42827</v>
      </c>
      <c r="C4" s="9">
        <v>103.03</v>
      </c>
      <c r="D4" s="10"/>
      <c r="E4" s="10"/>
      <c r="F4" s="10"/>
      <c r="G4" s="9">
        <f>CHOOSE($AE$6,D4,E4,F4)+C4</f>
        <v>103.03</v>
      </c>
      <c r="H4" s="9" t="e">
        <f t="shared" ref="H3:H8" si="1">IF((C5="")*C4=0,NA(),(C5="")*C4)</f>
        <v>#N/A</v>
      </c>
    </row>
    <row r="5" spans="2:34" x14ac:dyDescent="0.2">
      <c r="B5" s="8">
        <f t="shared" si="0"/>
        <v>42828</v>
      </c>
      <c r="C5" s="9">
        <v>102.93</v>
      </c>
      <c r="D5" s="10"/>
      <c r="E5" s="10"/>
      <c r="F5" s="10"/>
      <c r="G5" s="9">
        <f>CHOOSE($AE$6,D5,E5,F5)+C5</f>
        <v>102.93</v>
      </c>
      <c r="H5" s="9" t="e">
        <f t="shared" si="1"/>
        <v>#N/A</v>
      </c>
      <c r="AE5" s="4" t="s">
        <v>5</v>
      </c>
      <c r="AG5" s="2" t="s">
        <v>1</v>
      </c>
      <c r="AH5" s="2" t="s">
        <v>5</v>
      </c>
    </row>
    <row r="6" spans="2:34" x14ac:dyDescent="0.2">
      <c r="B6" s="8">
        <f t="shared" si="0"/>
        <v>42829</v>
      </c>
      <c r="C6" s="9">
        <v>103.23</v>
      </c>
      <c r="D6" s="10"/>
      <c r="E6" s="10"/>
      <c r="F6" s="10"/>
      <c r="G6" s="9">
        <f>CHOOSE($AE$6,D6,E6,F6)+C6</f>
        <v>103.23</v>
      </c>
      <c r="H6" s="9" t="e">
        <f t="shared" si="1"/>
        <v>#N/A</v>
      </c>
      <c r="AE6">
        <v>1</v>
      </c>
      <c r="AG6" t="s">
        <v>2</v>
      </c>
      <c r="AH6">
        <v>3</v>
      </c>
    </row>
    <row r="7" spans="2:34" x14ac:dyDescent="0.2">
      <c r="B7" s="8">
        <f t="shared" si="0"/>
        <v>42830</v>
      </c>
      <c r="C7" s="9">
        <v>103.13</v>
      </c>
      <c r="D7" s="10"/>
      <c r="E7" s="10"/>
      <c r="F7" s="10"/>
      <c r="G7" s="9">
        <f>CHOOSE($AE$6,D7,E7,F7)+C7</f>
        <v>103.13</v>
      </c>
      <c r="H7" s="9" t="e">
        <f t="shared" si="1"/>
        <v>#N/A</v>
      </c>
      <c r="AG7" t="s">
        <v>3</v>
      </c>
      <c r="AH7">
        <v>2</v>
      </c>
    </row>
    <row r="8" spans="2:34" x14ac:dyDescent="0.2">
      <c r="B8" s="8">
        <f t="shared" si="0"/>
        <v>42831</v>
      </c>
      <c r="C8" s="9">
        <v>103.44</v>
      </c>
      <c r="D8" s="10"/>
      <c r="E8" s="10"/>
      <c r="F8" s="10"/>
      <c r="G8" s="9">
        <f>CHOOSE($AE$6,D8,E8,F8)+C8</f>
        <v>103.44</v>
      </c>
      <c r="H8" s="9" t="e">
        <f t="shared" si="1"/>
        <v>#N/A</v>
      </c>
      <c r="AG8" t="s">
        <v>4</v>
      </c>
      <c r="AH8">
        <v>1</v>
      </c>
    </row>
    <row r="9" spans="2:34" x14ac:dyDescent="0.2">
      <c r="B9" s="8">
        <f t="shared" si="0"/>
        <v>42832</v>
      </c>
      <c r="C9" s="9">
        <v>103.44</v>
      </c>
      <c r="D9" s="10"/>
      <c r="E9" s="10"/>
      <c r="F9" s="10"/>
      <c r="G9" s="9">
        <f>CHOOSE($AE$6,D9,E9,F9)+C9</f>
        <v>103.44</v>
      </c>
      <c r="H9" s="9" t="e">
        <f t="shared" ref="H9:H72" si="2">IF((C10="")*C9=0,NA(),(C10="")*C9)</f>
        <v>#N/A</v>
      </c>
    </row>
    <row r="10" spans="2:34" x14ac:dyDescent="0.2">
      <c r="B10" s="8">
        <f t="shared" si="0"/>
        <v>42833</v>
      </c>
      <c r="C10" s="9">
        <v>103.54</v>
      </c>
      <c r="D10" s="10"/>
      <c r="E10" s="10"/>
      <c r="F10" s="10"/>
      <c r="G10" s="9">
        <f>CHOOSE($AE$6,D10,E10,F10)+C10</f>
        <v>103.54</v>
      </c>
      <c r="H10" s="9" t="e">
        <f t="shared" si="2"/>
        <v>#N/A</v>
      </c>
    </row>
    <row r="11" spans="2:34" x14ac:dyDescent="0.2">
      <c r="B11" s="8">
        <f t="shared" si="0"/>
        <v>42834</v>
      </c>
      <c r="C11" s="9">
        <v>103.65</v>
      </c>
      <c r="D11" s="10"/>
      <c r="E11" s="10"/>
      <c r="F11" s="10"/>
      <c r="G11" s="9">
        <f>CHOOSE($AE$6,D11,E11,F11)+C11</f>
        <v>103.65</v>
      </c>
      <c r="H11" s="9" t="e">
        <f t="shared" si="2"/>
        <v>#N/A</v>
      </c>
    </row>
    <row r="12" spans="2:34" x14ac:dyDescent="0.2">
      <c r="B12" s="8">
        <f t="shared" si="0"/>
        <v>42835</v>
      </c>
      <c r="C12" s="9">
        <v>103.85</v>
      </c>
      <c r="D12" s="10"/>
      <c r="E12" s="10"/>
      <c r="F12" s="10"/>
      <c r="G12" s="9">
        <f>CHOOSE($AE$6,D12,E12,F12)+C12</f>
        <v>103.85</v>
      </c>
      <c r="H12" s="9" t="e">
        <f t="shared" si="2"/>
        <v>#N/A</v>
      </c>
    </row>
    <row r="13" spans="2:34" x14ac:dyDescent="0.2">
      <c r="B13" s="8">
        <f t="shared" si="0"/>
        <v>42836</v>
      </c>
      <c r="C13" s="9">
        <v>104.06</v>
      </c>
      <c r="D13" s="10"/>
      <c r="E13" s="10"/>
      <c r="F13" s="10"/>
      <c r="G13" s="9">
        <f>CHOOSE($AE$6,D13,E13,F13)+C13</f>
        <v>104.06</v>
      </c>
      <c r="H13" s="9" t="e">
        <f t="shared" si="2"/>
        <v>#N/A</v>
      </c>
    </row>
    <row r="14" spans="2:34" x14ac:dyDescent="0.2">
      <c r="B14" s="8">
        <f t="shared" ref="B14:B77" si="3">B13+1</f>
        <v>42837</v>
      </c>
      <c r="C14" s="9">
        <v>103.85</v>
      </c>
      <c r="D14" s="10"/>
      <c r="E14" s="10"/>
      <c r="F14" s="10"/>
      <c r="G14" s="9">
        <f>CHOOSE($AE$6,D14,E14,F14)+C14</f>
        <v>103.85</v>
      </c>
      <c r="H14" s="9" t="e">
        <f t="shared" si="2"/>
        <v>#N/A</v>
      </c>
    </row>
    <row r="15" spans="2:34" x14ac:dyDescent="0.2">
      <c r="B15" s="8">
        <f t="shared" si="3"/>
        <v>42838</v>
      </c>
      <c r="C15" s="9">
        <v>103.65</v>
      </c>
      <c r="D15" s="10"/>
      <c r="E15" s="10"/>
      <c r="F15" s="10"/>
      <c r="G15" s="9">
        <f>CHOOSE($AE$6,D15,E15,F15)+C15</f>
        <v>103.65</v>
      </c>
      <c r="H15" s="9" t="e">
        <f t="shared" si="2"/>
        <v>#N/A</v>
      </c>
    </row>
    <row r="16" spans="2:34" x14ac:dyDescent="0.2">
      <c r="B16" s="8">
        <f t="shared" si="3"/>
        <v>42839</v>
      </c>
      <c r="C16" s="9">
        <v>103.96</v>
      </c>
      <c r="D16" s="10"/>
      <c r="E16" s="10"/>
      <c r="F16" s="10"/>
      <c r="G16" s="9">
        <f>CHOOSE($AE$6,D16,E16,F16)+C16</f>
        <v>103.96</v>
      </c>
      <c r="H16" s="9" t="e">
        <f t="shared" si="2"/>
        <v>#N/A</v>
      </c>
    </row>
    <row r="17" spans="2:8" x14ac:dyDescent="0.2">
      <c r="B17" s="8">
        <f t="shared" si="3"/>
        <v>42840</v>
      </c>
      <c r="C17" s="9">
        <v>103.96</v>
      </c>
      <c r="D17" s="10"/>
      <c r="E17" s="10"/>
      <c r="F17" s="10"/>
      <c r="G17" s="9">
        <f>CHOOSE($AE$6,D17,E17,F17)+C17</f>
        <v>103.96</v>
      </c>
      <c r="H17" s="9" t="e">
        <f t="shared" si="2"/>
        <v>#N/A</v>
      </c>
    </row>
    <row r="18" spans="2:8" x14ac:dyDescent="0.2">
      <c r="B18" s="8">
        <f t="shared" si="3"/>
        <v>42841</v>
      </c>
      <c r="C18" s="9">
        <v>103.75</v>
      </c>
      <c r="D18" s="10"/>
      <c r="E18" s="10"/>
      <c r="F18" s="10"/>
      <c r="G18" s="9">
        <f>CHOOSE($AE$6,D18,E18,F18)+C18</f>
        <v>103.75</v>
      </c>
      <c r="H18" s="9" t="e">
        <f t="shared" si="2"/>
        <v>#N/A</v>
      </c>
    </row>
    <row r="19" spans="2:8" x14ac:dyDescent="0.2">
      <c r="B19" s="8">
        <f t="shared" si="3"/>
        <v>42842</v>
      </c>
      <c r="C19" s="9">
        <v>103.65</v>
      </c>
      <c r="D19" s="10"/>
      <c r="E19" s="10"/>
      <c r="F19" s="10"/>
      <c r="G19" s="9">
        <f>CHOOSE($AE$6,D19,E19,F19)+C19</f>
        <v>103.65</v>
      </c>
      <c r="H19" s="9" t="e">
        <f t="shared" si="2"/>
        <v>#N/A</v>
      </c>
    </row>
    <row r="20" spans="2:8" x14ac:dyDescent="0.2">
      <c r="B20" s="8">
        <f t="shared" si="3"/>
        <v>42843</v>
      </c>
      <c r="C20" s="9">
        <v>103.75</v>
      </c>
      <c r="D20" s="10"/>
      <c r="E20" s="10"/>
      <c r="F20" s="10"/>
      <c r="G20" s="9">
        <f>CHOOSE($AE$6,D20,E20,F20)+C20</f>
        <v>103.75</v>
      </c>
      <c r="H20" s="9" t="e">
        <f t="shared" si="2"/>
        <v>#N/A</v>
      </c>
    </row>
    <row r="21" spans="2:8" x14ac:dyDescent="0.2">
      <c r="B21" s="8">
        <f t="shared" si="3"/>
        <v>42844</v>
      </c>
      <c r="C21" s="9">
        <v>104.06</v>
      </c>
      <c r="D21" s="10"/>
      <c r="E21" s="10"/>
      <c r="F21" s="10"/>
      <c r="G21" s="9">
        <f>CHOOSE($AE$6,D21,E21,F21)+C21</f>
        <v>104.06</v>
      </c>
      <c r="H21" s="9" t="e">
        <f t="shared" si="2"/>
        <v>#N/A</v>
      </c>
    </row>
    <row r="22" spans="2:8" x14ac:dyDescent="0.2">
      <c r="B22" s="8">
        <f t="shared" si="3"/>
        <v>42845</v>
      </c>
      <c r="C22" s="9">
        <v>104.37</v>
      </c>
      <c r="D22" s="10"/>
      <c r="E22" s="10"/>
      <c r="F22" s="10"/>
      <c r="G22" s="9">
        <f>CHOOSE($AE$6,D22,E22,F22)+C22</f>
        <v>104.37</v>
      </c>
      <c r="H22" s="9" t="e">
        <f t="shared" si="2"/>
        <v>#N/A</v>
      </c>
    </row>
    <row r="23" spans="2:8" x14ac:dyDescent="0.2">
      <c r="B23" s="8">
        <f t="shared" si="3"/>
        <v>42846</v>
      </c>
      <c r="C23" s="9">
        <v>104.58</v>
      </c>
      <c r="D23" s="10"/>
      <c r="E23" s="10"/>
      <c r="F23" s="10"/>
      <c r="G23" s="9">
        <f>CHOOSE($AE$6,D23,E23,F23)+C23</f>
        <v>104.58</v>
      </c>
      <c r="H23" s="9" t="e">
        <f t="shared" si="2"/>
        <v>#N/A</v>
      </c>
    </row>
    <row r="24" spans="2:8" x14ac:dyDescent="0.2">
      <c r="B24" s="8">
        <f t="shared" si="3"/>
        <v>42847</v>
      </c>
      <c r="C24" s="9">
        <v>104.58</v>
      </c>
      <c r="D24" s="10"/>
      <c r="E24" s="10"/>
      <c r="F24" s="10"/>
      <c r="G24" s="9">
        <f>CHOOSE($AE$6,D24,E24,F24)+C24</f>
        <v>104.58</v>
      </c>
      <c r="H24" s="9" t="e">
        <f t="shared" si="2"/>
        <v>#N/A</v>
      </c>
    </row>
    <row r="25" spans="2:8" x14ac:dyDescent="0.2">
      <c r="B25" s="8">
        <f t="shared" si="3"/>
        <v>42848</v>
      </c>
      <c r="C25" s="9">
        <v>104.79</v>
      </c>
      <c r="D25" s="10"/>
      <c r="E25" s="10"/>
      <c r="F25" s="10"/>
      <c r="G25" s="9">
        <f>CHOOSE($AE$6,D25,E25,F25)+C25</f>
        <v>104.79</v>
      </c>
      <c r="H25" s="9" t="e">
        <f t="shared" si="2"/>
        <v>#N/A</v>
      </c>
    </row>
    <row r="26" spans="2:8" x14ac:dyDescent="0.2">
      <c r="B26" s="8">
        <f t="shared" si="3"/>
        <v>42849</v>
      </c>
      <c r="C26" s="9">
        <v>104.58</v>
      </c>
      <c r="D26" s="10"/>
      <c r="E26" s="10"/>
      <c r="F26" s="10"/>
      <c r="G26" s="9">
        <f>CHOOSE($AE$6,D26,E26,F26)+C26</f>
        <v>104.58</v>
      </c>
      <c r="H26" s="9" t="e">
        <f t="shared" si="2"/>
        <v>#N/A</v>
      </c>
    </row>
    <row r="27" spans="2:8" x14ac:dyDescent="0.2">
      <c r="B27" s="8">
        <f t="shared" si="3"/>
        <v>42850</v>
      </c>
      <c r="C27" s="9">
        <v>104.89</v>
      </c>
      <c r="D27" s="10"/>
      <c r="E27" s="10"/>
      <c r="F27" s="10"/>
      <c r="G27" s="9">
        <f>CHOOSE($AE$6,D27,E27,F27)+C27</f>
        <v>104.89</v>
      </c>
      <c r="H27" s="9" t="e">
        <f t="shared" si="2"/>
        <v>#N/A</v>
      </c>
    </row>
    <row r="28" spans="2:8" x14ac:dyDescent="0.2">
      <c r="B28" s="8">
        <f t="shared" si="3"/>
        <v>42851</v>
      </c>
      <c r="C28" s="9">
        <v>104.68</v>
      </c>
      <c r="D28" s="10"/>
      <c r="E28" s="10"/>
      <c r="F28" s="10"/>
      <c r="G28" s="9">
        <f>CHOOSE($AE$6,D28,E28,F28)+C28</f>
        <v>104.68</v>
      </c>
      <c r="H28" s="9" t="e">
        <f t="shared" si="2"/>
        <v>#N/A</v>
      </c>
    </row>
    <row r="29" spans="2:8" x14ac:dyDescent="0.2">
      <c r="B29" s="8">
        <f t="shared" si="3"/>
        <v>42852</v>
      </c>
      <c r="C29" s="9">
        <v>104.58</v>
      </c>
      <c r="D29" s="10"/>
      <c r="E29" s="10"/>
      <c r="F29" s="10"/>
      <c r="G29" s="9">
        <f>CHOOSE($AE$6,D29,E29,F29)+C29</f>
        <v>104.58</v>
      </c>
      <c r="H29" s="9" t="e">
        <f t="shared" si="2"/>
        <v>#N/A</v>
      </c>
    </row>
    <row r="30" spans="2:8" x14ac:dyDescent="0.2">
      <c r="B30" s="8">
        <f t="shared" si="3"/>
        <v>42853</v>
      </c>
      <c r="C30" s="9">
        <v>104.79</v>
      </c>
      <c r="D30" s="10"/>
      <c r="E30" s="10"/>
      <c r="F30" s="10"/>
      <c r="G30" s="9">
        <f>CHOOSE($AE$6,D30,E30,F30)+C30</f>
        <v>104.79</v>
      </c>
      <c r="H30" s="9" t="e">
        <f t="shared" si="2"/>
        <v>#N/A</v>
      </c>
    </row>
    <row r="31" spans="2:8" x14ac:dyDescent="0.2">
      <c r="B31" s="8">
        <f t="shared" si="3"/>
        <v>42854</v>
      </c>
      <c r="C31" s="9">
        <v>104.68</v>
      </c>
      <c r="D31" s="10"/>
      <c r="E31" s="10"/>
      <c r="F31" s="10"/>
      <c r="G31" s="9">
        <f>CHOOSE($AE$6,D31,E31,F31)+C31</f>
        <v>104.68</v>
      </c>
      <c r="H31" s="9" t="e">
        <f t="shared" si="2"/>
        <v>#N/A</v>
      </c>
    </row>
    <row r="32" spans="2:8" x14ac:dyDescent="0.2">
      <c r="B32" s="8">
        <f t="shared" si="3"/>
        <v>42855</v>
      </c>
      <c r="C32" s="9">
        <v>104.48</v>
      </c>
      <c r="D32" s="10"/>
      <c r="E32" s="10"/>
      <c r="F32" s="10"/>
      <c r="G32" s="9">
        <f>CHOOSE($AE$6,D32,E32,F32)+C32</f>
        <v>104.48</v>
      </c>
      <c r="H32" s="9" t="e">
        <f t="shared" si="2"/>
        <v>#N/A</v>
      </c>
    </row>
    <row r="33" spans="2:8" x14ac:dyDescent="0.2">
      <c r="B33" s="8">
        <f t="shared" si="3"/>
        <v>42856</v>
      </c>
      <c r="C33" s="9">
        <v>104.27</v>
      </c>
      <c r="D33" s="10"/>
      <c r="E33" s="10"/>
      <c r="F33" s="10"/>
      <c r="G33" s="9">
        <f>CHOOSE($AE$6,D33,E33,F33)+C33</f>
        <v>104.27</v>
      </c>
      <c r="H33" s="9" t="e">
        <f t="shared" si="2"/>
        <v>#N/A</v>
      </c>
    </row>
    <row r="34" spans="2:8" x14ac:dyDescent="0.2">
      <c r="B34" s="8">
        <f t="shared" si="3"/>
        <v>42857</v>
      </c>
      <c r="C34" s="9">
        <v>104.37</v>
      </c>
      <c r="D34" s="10"/>
      <c r="E34" s="10"/>
      <c r="F34" s="10"/>
      <c r="G34" s="9">
        <f>CHOOSE($AE$6,D34,E34,F34)+C34</f>
        <v>104.37</v>
      </c>
      <c r="H34" s="9" t="e">
        <f t="shared" si="2"/>
        <v>#N/A</v>
      </c>
    </row>
    <row r="35" spans="2:8" x14ac:dyDescent="0.2">
      <c r="B35" s="8">
        <f t="shared" si="3"/>
        <v>42858</v>
      </c>
      <c r="C35" s="9">
        <v>104.16</v>
      </c>
      <c r="D35" s="10"/>
      <c r="E35" s="10"/>
      <c r="F35" s="10"/>
      <c r="G35" s="9">
        <f>CHOOSE($AE$6,D35,E35,F35)+C35</f>
        <v>104.16</v>
      </c>
      <c r="H35" s="9" t="e">
        <f t="shared" si="2"/>
        <v>#N/A</v>
      </c>
    </row>
    <row r="36" spans="2:8" x14ac:dyDescent="0.2">
      <c r="B36" s="8">
        <f t="shared" si="3"/>
        <v>42859</v>
      </c>
      <c r="C36" s="9">
        <v>104.37</v>
      </c>
      <c r="D36" s="10"/>
      <c r="E36" s="10"/>
      <c r="F36" s="10"/>
      <c r="G36" s="9">
        <f>CHOOSE($AE$6,D36,E36,F36)+C36</f>
        <v>104.37</v>
      </c>
      <c r="H36" s="9" t="e">
        <f t="shared" si="2"/>
        <v>#N/A</v>
      </c>
    </row>
    <row r="37" spans="2:8" x14ac:dyDescent="0.2">
      <c r="B37" s="8">
        <f t="shared" si="3"/>
        <v>42860</v>
      </c>
      <c r="C37" s="9">
        <v>104.58</v>
      </c>
      <c r="D37" s="10"/>
      <c r="E37" s="10"/>
      <c r="F37" s="10"/>
      <c r="G37" s="9">
        <f>CHOOSE($AE$6,D37,E37,F37)+C37</f>
        <v>104.58</v>
      </c>
      <c r="H37" s="9" t="e">
        <f t="shared" si="2"/>
        <v>#N/A</v>
      </c>
    </row>
    <row r="38" spans="2:8" x14ac:dyDescent="0.2">
      <c r="B38" s="8">
        <f t="shared" si="3"/>
        <v>42861</v>
      </c>
      <c r="C38" s="9">
        <v>104.89</v>
      </c>
      <c r="D38" s="10"/>
      <c r="E38" s="10"/>
      <c r="F38" s="10"/>
      <c r="G38" s="9">
        <f>CHOOSE($AE$6,D38,E38,F38)+C38</f>
        <v>104.89</v>
      </c>
      <c r="H38" s="9" t="e">
        <f t="shared" si="2"/>
        <v>#N/A</v>
      </c>
    </row>
    <row r="39" spans="2:8" x14ac:dyDescent="0.2">
      <c r="B39" s="8">
        <f t="shared" si="3"/>
        <v>42862</v>
      </c>
      <c r="C39" s="9">
        <v>105.21</v>
      </c>
      <c r="D39" s="10"/>
      <c r="E39" s="10"/>
      <c r="F39" s="10"/>
      <c r="G39" s="9">
        <f>CHOOSE($AE$6,D39,E39,F39)+C39</f>
        <v>105.21</v>
      </c>
      <c r="H39" s="9" t="e">
        <f t="shared" si="2"/>
        <v>#N/A</v>
      </c>
    </row>
    <row r="40" spans="2:8" x14ac:dyDescent="0.2">
      <c r="B40" s="8">
        <f t="shared" si="3"/>
        <v>42863</v>
      </c>
      <c r="C40" s="9">
        <v>105.1</v>
      </c>
      <c r="D40" s="10"/>
      <c r="E40" s="10"/>
      <c r="F40" s="10"/>
      <c r="G40" s="9">
        <f>CHOOSE($AE$6,D40,E40,F40)+C40</f>
        <v>105.1</v>
      </c>
      <c r="H40" s="9" t="e">
        <f t="shared" si="2"/>
        <v>#N/A</v>
      </c>
    </row>
    <row r="41" spans="2:8" x14ac:dyDescent="0.2">
      <c r="B41" s="8">
        <f t="shared" si="3"/>
        <v>42864</v>
      </c>
      <c r="C41" s="9">
        <v>105.1</v>
      </c>
      <c r="D41" s="10"/>
      <c r="E41" s="10"/>
      <c r="F41" s="10"/>
      <c r="G41" s="9">
        <f>CHOOSE($AE$6,D41,E41,F41)+C41</f>
        <v>105.1</v>
      </c>
      <c r="H41" s="9" t="e">
        <f t="shared" si="2"/>
        <v>#N/A</v>
      </c>
    </row>
    <row r="42" spans="2:8" x14ac:dyDescent="0.2">
      <c r="B42" s="8">
        <f t="shared" si="3"/>
        <v>42865</v>
      </c>
      <c r="C42" s="9">
        <v>105.1</v>
      </c>
      <c r="D42" s="10"/>
      <c r="E42" s="10"/>
      <c r="F42" s="10"/>
      <c r="G42" s="9">
        <f>CHOOSE($AE$6,D42,E42,F42)+C42</f>
        <v>105.1</v>
      </c>
      <c r="H42" s="9" t="e">
        <f t="shared" si="2"/>
        <v>#N/A</v>
      </c>
    </row>
    <row r="43" spans="2:8" x14ac:dyDescent="0.2">
      <c r="B43" s="8">
        <f t="shared" si="3"/>
        <v>42866</v>
      </c>
      <c r="C43" s="9">
        <v>104.89</v>
      </c>
      <c r="D43" s="10"/>
      <c r="E43" s="10"/>
      <c r="F43" s="10"/>
      <c r="G43" s="9">
        <f>CHOOSE($AE$6,D43,E43,F43)+C43</f>
        <v>104.89</v>
      </c>
      <c r="H43" s="9" t="e">
        <f t="shared" si="2"/>
        <v>#N/A</v>
      </c>
    </row>
    <row r="44" spans="2:8" x14ac:dyDescent="0.2">
      <c r="B44" s="8">
        <f t="shared" si="3"/>
        <v>42867</v>
      </c>
      <c r="C44" s="9">
        <v>104.68</v>
      </c>
      <c r="D44" s="10"/>
      <c r="E44" s="10"/>
      <c r="F44" s="10"/>
      <c r="G44" s="9">
        <f>CHOOSE($AE$6,D44,E44,F44)+C44</f>
        <v>104.68</v>
      </c>
      <c r="H44" s="9" t="e">
        <f t="shared" si="2"/>
        <v>#N/A</v>
      </c>
    </row>
    <row r="45" spans="2:8" x14ac:dyDescent="0.2">
      <c r="B45" s="8">
        <f t="shared" si="3"/>
        <v>42868</v>
      </c>
      <c r="C45" s="9">
        <v>104.47</v>
      </c>
      <c r="D45" s="10"/>
      <c r="E45" s="10"/>
      <c r="F45" s="10"/>
      <c r="G45" s="9">
        <f>CHOOSE($AE$6,D45,E45,F45)+C45</f>
        <v>104.47</v>
      </c>
      <c r="H45" s="9" t="e">
        <f t="shared" si="2"/>
        <v>#N/A</v>
      </c>
    </row>
    <row r="46" spans="2:8" x14ac:dyDescent="0.2">
      <c r="B46" s="8">
        <f t="shared" si="3"/>
        <v>42869</v>
      </c>
      <c r="C46" s="9">
        <v>104.79</v>
      </c>
      <c r="D46" s="10"/>
      <c r="E46" s="10"/>
      <c r="F46" s="10"/>
      <c r="G46" s="9">
        <f>CHOOSE($AE$6,D46,E46,F46)+C46</f>
        <v>104.79</v>
      </c>
      <c r="H46" s="9" t="e">
        <f t="shared" si="2"/>
        <v>#N/A</v>
      </c>
    </row>
    <row r="47" spans="2:8" x14ac:dyDescent="0.2">
      <c r="B47" s="8">
        <f t="shared" si="3"/>
        <v>42870</v>
      </c>
      <c r="C47" s="9">
        <v>104.58</v>
      </c>
      <c r="D47" s="10"/>
      <c r="E47" s="10"/>
      <c r="F47" s="10"/>
      <c r="G47" s="9">
        <f>CHOOSE($AE$6,D47,E47,F47)+C47</f>
        <v>104.58</v>
      </c>
      <c r="H47" s="9" t="e">
        <f t="shared" si="2"/>
        <v>#N/A</v>
      </c>
    </row>
    <row r="48" spans="2:8" x14ac:dyDescent="0.2">
      <c r="B48" s="8">
        <f t="shared" si="3"/>
        <v>42871</v>
      </c>
      <c r="C48" s="9">
        <v>104.58</v>
      </c>
      <c r="D48" s="10"/>
      <c r="E48" s="10"/>
      <c r="F48" s="10"/>
      <c r="G48" s="9">
        <f>CHOOSE($AE$6,D48,E48,F48)+C48</f>
        <v>104.58</v>
      </c>
      <c r="H48" s="9" t="e">
        <f t="shared" si="2"/>
        <v>#N/A</v>
      </c>
    </row>
    <row r="49" spans="2:8" x14ac:dyDescent="0.2">
      <c r="B49" s="8">
        <f t="shared" si="3"/>
        <v>42872</v>
      </c>
      <c r="C49" s="9">
        <v>104.37</v>
      </c>
      <c r="D49" s="10"/>
      <c r="E49" s="10"/>
      <c r="F49" s="10"/>
      <c r="G49" s="9">
        <f>CHOOSE($AE$6,D49,E49,F49)+C49</f>
        <v>104.37</v>
      </c>
      <c r="H49" s="9" t="e">
        <f t="shared" si="2"/>
        <v>#N/A</v>
      </c>
    </row>
    <row r="50" spans="2:8" x14ac:dyDescent="0.2">
      <c r="B50" s="8">
        <f t="shared" si="3"/>
        <v>42873</v>
      </c>
      <c r="C50" s="9">
        <v>104.37</v>
      </c>
      <c r="D50" s="10"/>
      <c r="E50" s="10"/>
      <c r="F50" s="10"/>
      <c r="G50" s="9">
        <f>CHOOSE($AE$6,D50,E50,F50)+C50</f>
        <v>104.37</v>
      </c>
      <c r="H50" s="9" t="e">
        <f t="shared" si="2"/>
        <v>#N/A</v>
      </c>
    </row>
    <row r="51" spans="2:8" x14ac:dyDescent="0.2">
      <c r="B51" s="8">
        <f t="shared" si="3"/>
        <v>42874</v>
      </c>
      <c r="C51" s="9">
        <v>104.58</v>
      </c>
      <c r="D51" s="10"/>
      <c r="E51" s="10"/>
      <c r="F51" s="10"/>
      <c r="G51" s="9">
        <f>CHOOSE($AE$6,D51,E51,F51)+C51</f>
        <v>104.58</v>
      </c>
      <c r="H51" s="9" t="e">
        <f t="shared" si="2"/>
        <v>#N/A</v>
      </c>
    </row>
    <row r="52" spans="2:8" x14ac:dyDescent="0.2">
      <c r="B52" s="8">
        <f t="shared" si="3"/>
        <v>42875</v>
      </c>
      <c r="C52" s="9">
        <v>104.58</v>
      </c>
      <c r="D52" s="10"/>
      <c r="E52" s="10"/>
      <c r="F52" s="10"/>
      <c r="G52" s="9">
        <f>CHOOSE($AE$6,D52,E52,F52)+C52</f>
        <v>104.58</v>
      </c>
      <c r="H52" s="9" t="e">
        <f t="shared" si="2"/>
        <v>#N/A</v>
      </c>
    </row>
    <row r="53" spans="2:8" x14ac:dyDescent="0.2">
      <c r="B53" s="8">
        <f t="shared" si="3"/>
        <v>42876</v>
      </c>
      <c r="C53" s="9">
        <v>104.47</v>
      </c>
      <c r="D53" s="10"/>
      <c r="E53" s="10"/>
      <c r="F53" s="10"/>
      <c r="G53" s="9">
        <f>CHOOSE($AE$6,D53,E53,F53)+C53</f>
        <v>104.47</v>
      </c>
      <c r="H53" s="9" t="e">
        <f t="shared" si="2"/>
        <v>#N/A</v>
      </c>
    </row>
    <row r="54" spans="2:8" x14ac:dyDescent="0.2">
      <c r="B54" s="8">
        <f t="shared" si="3"/>
        <v>42877</v>
      </c>
      <c r="C54" s="9">
        <v>104.26</v>
      </c>
      <c r="D54" s="10"/>
      <c r="E54" s="10"/>
      <c r="F54" s="10"/>
      <c r="G54" s="9">
        <f>CHOOSE($AE$6,D54,E54,F54)+C54</f>
        <v>104.26</v>
      </c>
      <c r="H54" s="9" t="e">
        <f t="shared" si="2"/>
        <v>#N/A</v>
      </c>
    </row>
    <row r="55" spans="2:8" x14ac:dyDescent="0.2">
      <c r="B55" s="8">
        <f t="shared" si="3"/>
        <v>42878</v>
      </c>
      <c r="C55" s="9">
        <v>104.47</v>
      </c>
      <c r="D55" s="10"/>
      <c r="E55" s="10"/>
      <c r="F55" s="10"/>
      <c r="G55" s="9">
        <f>CHOOSE($AE$6,D55,E55,F55)+C55</f>
        <v>104.47</v>
      </c>
      <c r="H55" s="9" t="e">
        <f t="shared" si="2"/>
        <v>#N/A</v>
      </c>
    </row>
    <row r="56" spans="2:8" x14ac:dyDescent="0.2">
      <c r="B56" s="8">
        <f t="shared" si="3"/>
        <v>42879</v>
      </c>
      <c r="C56" s="9">
        <v>104.58</v>
      </c>
      <c r="D56" s="10"/>
      <c r="E56" s="10"/>
      <c r="F56" s="10"/>
      <c r="G56" s="9">
        <f>CHOOSE($AE$6,D56,E56,F56)+C56</f>
        <v>104.58</v>
      </c>
      <c r="H56" s="9" t="e">
        <f t="shared" si="2"/>
        <v>#N/A</v>
      </c>
    </row>
    <row r="57" spans="2:8" x14ac:dyDescent="0.2">
      <c r="B57" s="8">
        <f t="shared" si="3"/>
        <v>42880</v>
      </c>
      <c r="C57" s="9">
        <v>104.47</v>
      </c>
      <c r="D57" s="10"/>
      <c r="E57" s="10"/>
      <c r="F57" s="10"/>
      <c r="G57" s="9">
        <f>CHOOSE($AE$6,D57,E57,F57)+C57</f>
        <v>104.47</v>
      </c>
      <c r="H57" s="9" t="e">
        <f t="shared" si="2"/>
        <v>#N/A</v>
      </c>
    </row>
    <row r="58" spans="2:8" x14ac:dyDescent="0.2">
      <c r="B58" s="8">
        <f t="shared" si="3"/>
        <v>42881</v>
      </c>
      <c r="C58" s="9">
        <v>104.78</v>
      </c>
      <c r="D58" s="10"/>
      <c r="E58" s="10"/>
      <c r="F58" s="10"/>
      <c r="G58" s="9">
        <f>CHOOSE($AE$6,D58,E58,F58)+C58</f>
        <v>104.78</v>
      </c>
      <c r="H58" s="9" t="e">
        <f t="shared" si="2"/>
        <v>#N/A</v>
      </c>
    </row>
    <row r="59" spans="2:8" x14ac:dyDescent="0.2">
      <c r="B59" s="8">
        <f t="shared" si="3"/>
        <v>42882</v>
      </c>
      <c r="C59" s="9">
        <v>104.99</v>
      </c>
      <c r="D59" s="10"/>
      <c r="E59" s="10"/>
      <c r="F59" s="10"/>
      <c r="G59" s="9">
        <f>CHOOSE($AE$6,D59,E59,F59)+C59</f>
        <v>104.99</v>
      </c>
      <c r="H59" s="9" t="e">
        <f t="shared" si="2"/>
        <v>#N/A</v>
      </c>
    </row>
    <row r="60" spans="2:8" x14ac:dyDescent="0.2">
      <c r="B60" s="8">
        <f t="shared" si="3"/>
        <v>42883</v>
      </c>
      <c r="C60" s="9">
        <v>104.99</v>
      </c>
      <c r="D60" s="10"/>
      <c r="E60" s="10"/>
      <c r="F60" s="10"/>
      <c r="G60" s="9">
        <f>CHOOSE($AE$6,D60,E60,F60)+C60</f>
        <v>104.99</v>
      </c>
      <c r="H60" s="9" t="e">
        <f t="shared" si="2"/>
        <v>#N/A</v>
      </c>
    </row>
    <row r="61" spans="2:8" x14ac:dyDescent="0.2">
      <c r="B61" s="8">
        <f t="shared" si="3"/>
        <v>42884</v>
      </c>
      <c r="C61" s="9">
        <v>105.31</v>
      </c>
      <c r="D61" s="10"/>
      <c r="E61" s="10"/>
      <c r="F61" s="10"/>
      <c r="G61" s="9">
        <f>CHOOSE($AE$6,D61,E61,F61)+C61</f>
        <v>105.31</v>
      </c>
      <c r="H61" s="9" t="e">
        <f t="shared" si="2"/>
        <v>#N/A</v>
      </c>
    </row>
    <row r="62" spans="2:8" x14ac:dyDescent="0.2">
      <c r="B62" s="8">
        <f t="shared" si="3"/>
        <v>42885</v>
      </c>
      <c r="C62" s="9">
        <v>105.2</v>
      </c>
      <c r="D62" s="10"/>
      <c r="E62" s="10"/>
      <c r="F62" s="10"/>
      <c r="G62" s="9">
        <f>CHOOSE($AE$6,D62,E62,F62)+C62</f>
        <v>105.2</v>
      </c>
      <c r="H62" s="9" t="e">
        <f t="shared" si="2"/>
        <v>#N/A</v>
      </c>
    </row>
    <row r="63" spans="2:8" x14ac:dyDescent="0.2">
      <c r="B63" s="8">
        <f t="shared" si="3"/>
        <v>42886</v>
      </c>
      <c r="C63" s="9">
        <v>104.99</v>
      </c>
      <c r="D63" s="10"/>
      <c r="E63" s="10"/>
      <c r="F63" s="10"/>
      <c r="G63" s="9">
        <f>CHOOSE($AE$6,D63,E63,F63)+C63</f>
        <v>104.99</v>
      </c>
      <c r="H63" s="9" t="e">
        <f t="shared" si="2"/>
        <v>#N/A</v>
      </c>
    </row>
    <row r="64" spans="2:8" x14ac:dyDescent="0.2">
      <c r="B64" s="8">
        <f t="shared" si="3"/>
        <v>42887</v>
      </c>
      <c r="C64" s="9">
        <v>104.78</v>
      </c>
      <c r="D64" s="10"/>
      <c r="E64" s="10"/>
      <c r="F64" s="10"/>
      <c r="G64" s="9">
        <f>CHOOSE($AE$6,D64,E64,F64)+C64</f>
        <v>104.78</v>
      </c>
      <c r="H64" s="9" t="e">
        <f t="shared" si="2"/>
        <v>#N/A</v>
      </c>
    </row>
    <row r="65" spans="2:8" x14ac:dyDescent="0.2">
      <c r="B65" s="8">
        <f t="shared" si="3"/>
        <v>42888</v>
      </c>
      <c r="C65" s="9">
        <v>104.89</v>
      </c>
      <c r="D65" s="10"/>
      <c r="E65" s="10"/>
      <c r="F65" s="10"/>
      <c r="G65" s="9">
        <f>CHOOSE($AE$6,D65,E65,F65)+C65</f>
        <v>104.89</v>
      </c>
      <c r="H65" s="9" t="e">
        <f t="shared" si="2"/>
        <v>#N/A</v>
      </c>
    </row>
    <row r="66" spans="2:8" x14ac:dyDescent="0.2">
      <c r="B66" s="8">
        <f t="shared" si="3"/>
        <v>42889</v>
      </c>
      <c r="C66" s="9">
        <v>105.2</v>
      </c>
      <c r="D66" s="10"/>
      <c r="E66" s="10"/>
      <c r="F66" s="10"/>
      <c r="G66" s="9">
        <f>CHOOSE($AE$6,D66,E66,F66)+C66</f>
        <v>105.2</v>
      </c>
      <c r="H66" s="9" t="e">
        <f t="shared" si="2"/>
        <v>#N/A</v>
      </c>
    </row>
    <row r="67" spans="2:8" x14ac:dyDescent="0.2">
      <c r="B67" s="8">
        <f t="shared" si="3"/>
        <v>42890</v>
      </c>
      <c r="C67" s="9">
        <v>105.52</v>
      </c>
      <c r="D67" s="10"/>
      <c r="E67" s="10"/>
      <c r="F67" s="10"/>
      <c r="G67" s="9">
        <f>CHOOSE($AE$6,D67,E67,F67)+C67</f>
        <v>105.52</v>
      </c>
      <c r="H67" s="9" t="e">
        <f t="shared" si="2"/>
        <v>#N/A</v>
      </c>
    </row>
    <row r="68" spans="2:8" x14ac:dyDescent="0.2">
      <c r="B68" s="8">
        <f t="shared" si="3"/>
        <v>42891</v>
      </c>
      <c r="C68" s="9">
        <v>105.83</v>
      </c>
      <c r="D68" s="10"/>
      <c r="E68" s="10"/>
      <c r="F68" s="10"/>
      <c r="G68" s="9">
        <f>CHOOSE($AE$6,D68,E68,F68)+C68</f>
        <v>105.83</v>
      </c>
      <c r="H68" s="9" t="e">
        <f t="shared" si="2"/>
        <v>#N/A</v>
      </c>
    </row>
    <row r="69" spans="2:8" x14ac:dyDescent="0.2">
      <c r="B69" s="8">
        <f t="shared" si="3"/>
        <v>42892</v>
      </c>
      <c r="C69" s="9">
        <v>106.15</v>
      </c>
      <c r="D69" s="10"/>
      <c r="E69" s="10"/>
      <c r="F69" s="10"/>
      <c r="G69" s="9">
        <f>CHOOSE($AE$6,D69,E69,F69)+C69</f>
        <v>106.15</v>
      </c>
      <c r="H69" s="9" t="e">
        <f t="shared" si="2"/>
        <v>#N/A</v>
      </c>
    </row>
    <row r="70" spans="2:8" x14ac:dyDescent="0.2">
      <c r="B70" s="8">
        <f t="shared" si="3"/>
        <v>42893</v>
      </c>
      <c r="C70" s="9">
        <v>106.15</v>
      </c>
      <c r="D70" s="10"/>
      <c r="E70" s="10"/>
      <c r="F70" s="10"/>
      <c r="G70" s="9">
        <f>CHOOSE($AE$6,D70,E70,F70)+C70</f>
        <v>106.15</v>
      </c>
      <c r="H70" s="9" t="e">
        <f t="shared" si="2"/>
        <v>#N/A</v>
      </c>
    </row>
    <row r="71" spans="2:8" x14ac:dyDescent="0.2">
      <c r="B71" s="8">
        <f t="shared" si="3"/>
        <v>42894</v>
      </c>
      <c r="C71" s="9">
        <v>106.36</v>
      </c>
      <c r="D71" s="10"/>
      <c r="E71" s="10"/>
      <c r="F71" s="10"/>
      <c r="G71" s="9">
        <f>CHOOSE($AE$6,D71,E71,F71)+C71</f>
        <v>106.36</v>
      </c>
      <c r="H71" s="9" t="e">
        <f t="shared" si="2"/>
        <v>#N/A</v>
      </c>
    </row>
    <row r="72" spans="2:8" x14ac:dyDescent="0.2">
      <c r="B72" s="8">
        <f t="shared" si="3"/>
        <v>42895</v>
      </c>
      <c r="C72" s="9">
        <v>106.58</v>
      </c>
      <c r="D72" s="10"/>
      <c r="E72" s="10"/>
      <c r="F72" s="10"/>
      <c r="G72" s="9">
        <f>CHOOSE($AE$6,D72,E72,F72)+C72</f>
        <v>106.58</v>
      </c>
      <c r="H72" s="9" t="e">
        <f t="shared" si="2"/>
        <v>#N/A</v>
      </c>
    </row>
    <row r="73" spans="2:8" x14ac:dyDescent="0.2">
      <c r="B73" s="8">
        <f t="shared" si="3"/>
        <v>42896</v>
      </c>
      <c r="C73" s="9">
        <v>106.79</v>
      </c>
      <c r="D73" s="10"/>
      <c r="E73" s="10"/>
      <c r="F73" s="10"/>
      <c r="G73" s="9">
        <f>CHOOSE($AE$6,D73,E73,F73)+C73</f>
        <v>106.79</v>
      </c>
      <c r="H73" s="9" t="e">
        <f t="shared" ref="H73:H136" si="4">IF((C74="")*C73=0,NA(),(C74="")*C73)</f>
        <v>#N/A</v>
      </c>
    </row>
    <row r="74" spans="2:8" x14ac:dyDescent="0.2">
      <c r="B74" s="8">
        <f t="shared" si="3"/>
        <v>42897</v>
      </c>
      <c r="C74" s="9">
        <v>106.58</v>
      </c>
      <c r="D74" s="10"/>
      <c r="E74" s="10"/>
      <c r="F74" s="10"/>
      <c r="G74" s="9">
        <f>CHOOSE($AE$6,D74,E74,F74)+C74</f>
        <v>106.58</v>
      </c>
      <c r="H74" s="9" t="e">
        <f t="shared" si="4"/>
        <v>#N/A</v>
      </c>
    </row>
    <row r="75" spans="2:8" x14ac:dyDescent="0.2">
      <c r="B75" s="8">
        <f t="shared" si="3"/>
        <v>42898</v>
      </c>
      <c r="C75" s="9">
        <v>106.79</v>
      </c>
      <c r="D75" s="10"/>
      <c r="E75" s="10"/>
      <c r="F75" s="10"/>
      <c r="G75" s="9">
        <f>CHOOSE($AE$6,D75,E75,F75)+C75</f>
        <v>106.79</v>
      </c>
      <c r="H75" s="9" t="e">
        <f t="shared" si="4"/>
        <v>#N/A</v>
      </c>
    </row>
    <row r="76" spans="2:8" x14ac:dyDescent="0.2">
      <c r="B76" s="8">
        <f t="shared" si="3"/>
        <v>42899</v>
      </c>
      <c r="C76" s="9">
        <v>106.79</v>
      </c>
      <c r="D76" s="10"/>
      <c r="E76" s="10"/>
      <c r="F76" s="10"/>
      <c r="G76" s="9">
        <f>CHOOSE($AE$6,D76,E76,F76)+C76</f>
        <v>106.79</v>
      </c>
      <c r="H76" s="9" t="e">
        <f t="shared" si="4"/>
        <v>#N/A</v>
      </c>
    </row>
    <row r="77" spans="2:8" x14ac:dyDescent="0.2">
      <c r="B77" s="8">
        <f t="shared" si="3"/>
        <v>42900</v>
      </c>
      <c r="C77" s="9">
        <v>106.68</v>
      </c>
      <c r="D77" s="10"/>
      <c r="E77" s="10"/>
      <c r="F77" s="10"/>
      <c r="G77" s="9">
        <f>CHOOSE($AE$6,D77,E77,F77)+C77</f>
        <v>106.68</v>
      </c>
      <c r="H77" s="9" t="e">
        <f t="shared" si="4"/>
        <v>#N/A</v>
      </c>
    </row>
    <row r="78" spans="2:8" x14ac:dyDescent="0.2">
      <c r="B78" s="8">
        <f t="shared" ref="B78:B126" si="5">B77+1</f>
        <v>42901</v>
      </c>
      <c r="C78" s="9">
        <v>106.68</v>
      </c>
      <c r="D78" s="10"/>
      <c r="E78" s="10"/>
      <c r="F78" s="10"/>
      <c r="G78" s="9">
        <f>CHOOSE($AE$6,D78,E78,F78)+C78</f>
        <v>106.68</v>
      </c>
      <c r="H78" s="9" t="e">
        <f t="shared" si="4"/>
        <v>#N/A</v>
      </c>
    </row>
    <row r="79" spans="2:8" x14ac:dyDescent="0.2">
      <c r="B79" s="8">
        <f t="shared" si="5"/>
        <v>42902</v>
      </c>
      <c r="C79" s="9">
        <v>107</v>
      </c>
      <c r="D79" s="10"/>
      <c r="E79" s="10"/>
      <c r="F79" s="10"/>
      <c r="G79" s="9">
        <f>CHOOSE($AE$6,D79,E79,F79)+C79</f>
        <v>107</v>
      </c>
      <c r="H79" s="9" t="e">
        <f t="shared" si="4"/>
        <v>#N/A</v>
      </c>
    </row>
    <row r="80" spans="2:8" x14ac:dyDescent="0.2">
      <c r="B80" s="8">
        <f t="shared" si="5"/>
        <v>42903</v>
      </c>
      <c r="C80" s="9">
        <v>107.11</v>
      </c>
      <c r="D80" s="10"/>
      <c r="E80" s="10"/>
      <c r="F80" s="10"/>
      <c r="G80" s="9">
        <f>CHOOSE($AE$6,D80,E80,F80)+C80</f>
        <v>107.11</v>
      </c>
      <c r="H80" s="9" t="e">
        <f t="shared" si="4"/>
        <v>#N/A</v>
      </c>
    </row>
    <row r="81" spans="2:8" x14ac:dyDescent="0.2">
      <c r="B81" s="8">
        <f t="shared" si="5"/>
        <v>42904</v>
      </c>
      <c r="C81" s="9">
        <v>107</v>
      </c>
      <c r="D81" s="10"/>
      <c r="E81" s="10"/>
      <c r="F81" s="10"/>
      <c r="G81" s="9">
        <f>CHOOSE($AE$6,D81,E81,F81)+C81</f>
        <v>107</v>
      </c>
      <c r="H81" s="9" t="e">
        <f t="shared" si="4"/>
        <v>#N/A</v>
      </c>
    </row>
    <row r="82" spans="2:8" x14ac:dyDescent="0.2">
      <c r="B82" s="8">
        <f t="shared" si="5"/>
        <v>42905</v>
      </c>
      <c r="C82" s="9">
        <v>107</v>
      </c>
      <c r="D82" s="10"/>
      <c r="E82" s="10"/>
      <c r="F82" s="10"/>
      <c r="G82" s="9">
        <f>CHOOSE($AE$6,D82,E82,F82)+C82</f>
        <v>107</v>
      </c>
      <c r="H82" s="9" t="e">
        <f t="shared" si="4"/>
        <v>#N/A</v>
      </c>
    </row>
    <row r="83" spans="2:8" x14ac:dyDescent="0.2">
      <c r="B83" s="8">
        <f t="shared" si="5"/>
        <v>42906</v>
      </c>
      <c r="C83" s="9">
        <v>107.11</v>
      </c>
      <c r="D83" s="10"/>
      <c r="E83" s="10"/>
      <c r="F83" s="10"/>
      <c r="G83" s="9">
        <f>CHOOSE($AE$6,D83,E83,F83)+C83</f>
        <v>107.11</v>
      </c>
      <c r="H83" s="9" t="e">
        <f t="shared" si="4"/>
        <v>#N/A</v>
      </c>
    </row>
    <row r="84" spans="2:8" x14ac:dyDescent="0.2">
      <c r="B84" s="8">
        <f t="shared" si="5"/>
        <v>42907</v>
      </c>
      <c r="C84" s="9">
        <v>107.43</v>
      </c>
      <c r="D84" s="10"/>
      <c r="E84" s="10"/>
      <c r="F84" s="10"/>
      <c r="G84" s="9">
        <f>CHOOSE($AE$6,D84,E84,F84)+C84</f>
        <v>107.43</v>
      </c>
      <c r="H84" s="9" t="e">
        <f t="shared" si="4"/>
        <v>#N/A</v>
      </c>
    </row>
    <row r="85" spans="2:8" x14ac:dyDescent="0.2">
      <c r="B85" s="8">
        <f t="shared" si="5"/>
        <v>42908</v>
      </c>
      <c r="C85" s="9">
        <v>107.65</v>
      </c>
      <c r="D85" s="10"/>
      <c r="E85" s="10"/>
      <c r="F85" s="10"/>
      <c r="G85" s="9">
        <f>CHOOSE($AE$6,D85,E85,F85)+C85</f>
        <v>107.65</v>
      </c>
      <c r="H85" s="9" t="e">
        <f t="shared" si="4"/>
        <v>#N/A</v>
      </c>
    </row>
    <row r="86" spans="2:8" x14ac:dyDescent="0.2">
      <c r="B86" s="8">
        <f t="shared" si="5"/>
        <v>42909</v>
      </c>
      <c r="C86" s="9">
        <v>107.97</v>
      </c>
      <c r="D86" s="10"/>
      <c r="E86" s="10"/>
      <c r="F86" s="10"/>
      <c r="G86" s="9">
        <f>CHOOSE($AE$6,D86,E86,F86)+C86</f>
        <v>107.97</v>
      </c>
      <c r="H86" s="9" t="e">
        <f t="shared" si="4"/>
        <v>#N/A</v>
      </c>
    </row>
    <row r="87" spans="2:8" x14ac:dyDescent="0.2">
      <c r="B87" s="8">
        <f t="shared" si="5"/>
        <v>42910</v>
      </c>
      <c r="C87" s="9">
        <v>108.08</v>
      </c>
      <c r="D87" s="10"/>
      <c r="E87" s="10"/>
      <c r="F87" s="10"/>
      <c r="G87" s="9">
        <f>CHOOSE($AE$6,D87,E87,F87)+C87</f>
        <v>108.08</v>
      </c>
      <c r="H87" s="9" t="e">
        <f t="shared" si="4"/>
        <v>#N/A</v>
      </c>
    </row>
    <row r="88" spans="2:8" x14ac:dyDescent="0.2">
      <c r="B88" s="8">
        <f t="shared" si="5"/>
        <v>42911</v>
      </c>
      <c r="C88" s="9">
        <v>107.97</v>
      </c>
      <c r="D88" s="10"/>
      <c r="E88" s="10"/>
      <c r="F88" s="10"/>
      <c r="G88" s="9">
        <f>CHOOSE($AE$6,D88,E88,F88)+C88</f>
        <v>107.97</v>
      </c>
      <c r="H88" s="9" t="e">
        <f t="shared" si="4"/>
        <v>#N/A</v>
      </c>
    </row>
    <row r="89" spans="2:8" x14ac:dyDescent="0.2">
      <c r="B89" s="8">
        <f t="shared" si="5"/>
        <v>42912</v>
      </c>
      <c r="C89" s="9">
        <v>107.86</v>
      </c>
      <c r="D89" s="10"/>
      <c r="E89" s="10"/>
      <c r="F89" s="10"/>
      <c r="G89" s="9">
        <f>CHOOSE($AE$6,D89,E89,F89)+C89</f>
        <v>107.86</v>
      </c>
      <c r="H89" s="9" t="e">
        <f t="shared" si="4"/>
        <v>#N/A</v>
      </c>
    </row>
    <row r="90" spans="2:8" x14ac:dyDescent="0.2">
      <c r="B90" s="8">
        <f t="shared" si="5"/>
        <v>42913</v>
      </c>
      <c r="C90" s="9">
        <v>107.75</v>
      </c>
      <c r="D90" s="10"/>
      <c r="E90" s="10"/>
      <c r="F90" s="10"/>
      <c r="G90" s="9">
        <f>CHOOSE($AE$6,D90,E90,F90)+C90</f>
        <v>107.75</v>
      </c>
      <c r="H90" s="9" t="e">
        <f t="shared" si="4"/>
        <v>#N/A</v>
      </c>
    </row>
    <row r="91" spans="2:8" x14ac:dyDescent="0.2">
      <c r="B91" s="8">
        <f t="shared" si="5"/>
        <v>42914</v>
      </c>
      <c r="C91" s="9">
        <v>108.08</v>
      </c>
      <c r="D91" s="10"/>
      <c r="E91" s="10"/>
      <c r="F91" s="10"/>
      <c r="G91" s="9">
        <f>CHOOSE($AE$6,D91,E91,F91)+C91</f>
        <v>108.08</v>
      </c>
      <c r="H91" s="9" t="e">
        <f t="shared" si="4"/>
        <v>#N/A</v>
      </c>
    </row>
    <row r="92" spans="2:8" x14ac:dyDescent="0.2">
      <c r="B92" s="8">
        <f t="shared" si="5"/>
        <v>42915</v>
      </c>
      <c r="C92" s="9">
        <v>108.08</v>
      </c>
      <c r="D92" s="10"/>
      <c r="E92" s="10"/>
      <c r="F92" s="10"/>
      <c r="G92" s="9">
        <f>CHOOSE($AE$6,D92,E92,F92)+C92</f>
        <v>108.08</v>
      </c>
      <c r="H92" s="9" t="e">
        <f t="shared" si="4"/>
        <v>#N/A</v>
      </c>
    </row>
    <row r="93" spans="2:8" x14ac:dyDescent="0.2">
      <c r="B93" s="8">
        <f t="shared" si="5"/>
        <v>42916</v>
      </c>
      <c r="C93" s="9">
        <v>108.4</v>
      </c>
      <c r="D93" s="10"/>
      <c r="E93" s="10"/>
      <c r="F93" s="10"/>
      <c r="G93" s="9">
        <f>CHOOSE($AE$6,D93,E93,F93)+C93</f>
        <v>108.4</v>
      </c>
      <c r="H93" s="9" t="e">
        <f t="shared" si="4"/>
        <v>#N/A</v>
      </c>
    </row>
    <row r="94" spans="2:8" x14ac:dyDescent="0.2">
      <c r="B94" s="8">
        <f t="shared" si="5"/>
        <v>42917</v>
      </c>
      <c r="C94" s="9">
        <v>108.29</v>
      </c>
      <c r="D94" s="10"/>
      <c r="E94" s="10"/>
      <c r="F94" s="10"/>
      <c r="G94" s="9">
        <f>CHOOSE($AE$6,D94,E94,F94)+C94</f>
        <v>108.29</v>
      </c>
      <c r="H94" s="9" t="e">
        <f t="shared" si="4"/>
        <v>#N/A</v>
      </c>
    </row>
    <row r="95" spans="2:8" x14ac:dyDescent="0.2">
      <c r="B95" s="8">
        <f t="shared" si="5"/>
        <v>42918</v>
      </c>
      <c r="C95" s="9">
        <v>108.4</v>
      </c>
      <c r="D95" s="10"/>
      <c r="E95" s="10"/>
      <c r="F95" s="10"/>
      <c r="G95" s="9">
        <f>CHOOSE($AE$6,D95,E95,F95)+C95</f>
        <v>108.4</v>
      </c>
      <c r="H95" s="9" t="e">
        <f t="shared" si="4"/>
        <v>#N/A</v>
      </c>
    </row>
    <row r="96" spans="2:8" x14ac:dyDescent="0.2">
      <c r="B96" s="8">
        <f t="shared" si="5"/>
        <v>42919</v>
      </c>
      <c r="C96" s="9">
        <v>108.29</v>
      </c>
      <c r="D96" s="10"/>
      <c r="E96" s="10"/>
      <c r="F96" s="10"/>
      <c r="G96" s="9">
        <f>CHOOSE($AE$6,D96,E96,F96)+C96</f>
        <v>108.29</v>
      </c>
      <c r="H96" s="9" t="e">
        <f t="shared" si="4"/>
        <v>#N/A</v>
      </c>
    </row>
    <row r="97" spans="2:8" x14ac:dyDescent="0.2">
      <c r="B97" s="8">
        <f t="shared" si="5"/>
        <v>42920</v>
      </c>
      <c r="C97" s="9">
        <v>108.29</v>
      </c>
      <c r="D97" s="10"/>
      <c r="E97" s="10"/>
      <c r="F97" s="10"/>
      <c r="G97" s="9">
        <f>CHOOSE($AE$6,D97,E97,F97)+C97</f>
        <v>108.29</v>
      </c>
      <c r="H97" s="9" t="e">
        <f t="shared" si="4"/>
        <v>#N/A</v>
      </c>
    </row>
    <row r="98" spans="2:8" x14ac:dyDescent="0.2">
      <c r="B98" s="8">
        <f t="shared" si="5"/>
        <v>42921</v>
      </c>
      <c r="C98" s="9">
        <v>108.62</v>
      </c>
      <c r="D98" s="10"/>
      <c r="E98" s="10"/>
      <c r="F98" s="10"/>
      <c r="G98" s="9">
        <f>CHOOSE($AE$6,D98,E98,F98)+C98</f>
        <v>108.62</v>
      </c>
      <c r="H98" s="9" t="e">
        <f t="shared" si="4"/>
        <v>#N/A</v>
      </c>
    </row>
    <row r="99" spans="2:8" x14ac:dyDescent="0.2">
      <c r="B99" s="8">
        <f t="shared" si="5"/>
        <v>42922</v>
      </c>
      <c r="C99" s="9">
        <v>108.73</v>
      </c>
      <c r="D99" s="10"/>
      <c r="E99" s="10"/>
      <c r="F99" s="10"/>
      <c r="G99" s="9">
        <f>CHOOSE($AE$6,D99,E99,F99)+C99</f>
        <v>108.73</v>
      </c>
      <c r="H99" s="9" t="e">
        <f t="shared" si="4"/>
        <v>#N/A</v>
      </c>
    </row>
    <row r="100" spans="2:8" x14ac:dyDescent="0.2">
      <c r="B100" s="8">
        <f t="shared" si="5"/>
        <v>42923</v>
      </c>
      <c r="C100" s="9">
        <v>109.05</v>
      </c>
      <c r="D100" s="10"/>
      <c r="E100" s="10"/>
      <c r="F100" s="10"/>
      <c r="G100" s="9">
        <f>CHOOSE($AE$6,D100,E100,F100)+C100</f>
        <v>109.05</v>
      </c>
      <c r="H100" s="9" t="e">
        <f t="shared" si="4"/>
        <v>#N/A</v>
      </c>
    </row>
    <row r="101" spans="2:8" x14ac:dyDescent="0.2">
      <c r="B101" s="8">
        <f t="shared" si="5"/>
        <v>42924</v>
      </c>
      <c r="C101" s="9">
        <v>109.27</v>
      </c>
      <c r="D101" s="10"/>
      <c r="E101" s="10"/>
      <c r="F101" s="10"/>
      <c r="G101" s="9">
        <f>CHOOSE($AE$6,D101,E101,F101)+C101</f>
        <v>109.27</v>
      </c>
      <c r="H101" s="9" t="e">
        <f t="shared" si="4"/>
        <v>#N/A</v>
      </c>
    </row>
    <row r="102" spans="2:8" x14ac:dyDescent="0.2">
      <c r="B102" s="8">
        <f t="shared" si="5"/>
        <v>42925</v>
      </c>
      <c r="C102" s="9">
        <v>109.38</v>
      </c>
      <c r="D102" s="10"/>
      <c r="E102" s="10"/>
      <c r="F102" s="10"/>
      <c r="G102" s="9">
        <f>CHOOSE($AE$6,D102,E102,F102)+C102</f>
        <v>109.38</v>
      </c>
      <c r="H102" s="9" t="e">
        <f t="shared" si="4"/>
        <v>#N/A</v>
      </c>
    </row>
    <row r="103" spans="2:8" x14ac:dyDescent="0.2">
      <c r="B103" s="8">
        <f t="shared" si="5"/>
        <v>42926</v>
      </c>
      <c r="C103" s="9">
        <v>109.71</v>
      </c>
      <c r="D103" s="10"/>
      <c r="E103" s="10"/>
      <c r="F103" s="10"/>
      <c r="G103" s="9">
        <f>CHOOSE($AE$6,D103,E103,F103)+C103</f>
        <v>109.71</v>
      </c>
      <c r="H103" s="9" t="e">
        <f t="shared" si="4"/>
        <v>#N/A</v>
      </c>
    </row>
    <row r="104" spans="2:8" x14ac:dyDescent="0.2">
      <c r="B104" s="8">
        <f t="shared" si="5"/>
        <v>42927</v>
      </c>
      <c r="C104" s="9">
        <v>109.6</v>
      </c>
      <c r="D104" s="10"/>
      <c r="E104" s="10"/>
      <c r="F104" s="10"/>
      <c r="G104" s="9">
        <f>CHOOSE($AE$6,D104,E104,F104)+C104</f>
        <v>109.6</v>
      </c>
      <c r="H104" s="9" t="e">
        <f t="shared" si="4"/>
        <v>#N/A</v>
      </c>
    </row>
    <row r="105" spans="2:8" x14ac:dyDescent="0.2">
      <c r="B105" s="8">
        <f t="shared" si="5"/>
        <v>42928</v>
      </c>
      <c r="C105" s="9">
        <v>109.82</v>
      </c>
      <c r="D105" s="10"/>
      <c r="E105" s="10"/>
      <c r="F105" s="10"/>
      <c r="G105" s="9">
        <f>CHOOSE($AE$6,D105,E105,F105)+C105</f>
        <v>109.82</v>
      </c>
      <c r="H105" s="9" t="e">
        <f t="shared" si="4"/>
        <v>#N/A</v>
      </c>
    </row>
    <row r="106" spans="2:8" x14ac:dyDescent="0.2">
      <c r="B106" s="8">
        <f t="shared" si="5"/>
        <v>42929</v>
      </c>
      <c r="C106" s="9">
        <v>109.71</v>
      </c>
      <c r="D106" s="10"/>
      <c r="E106" s="10"/>
      <c r="F106" s="10"/>
      <c r="G106" s="9">
        <f>CHOOSE($AE$6,D106,E106,F106)+C106</f>
        <v>109.71</v>
      </c>
      <c r="H106" s="9" t="e">
        <f t="shared" si="4"/>
        <v>#N/A</v>
      </c>
    </row>
    <row r="107" spans="2:8" x14ac:dyDescent="0.2">
      <c r="B107" s="8">
        <f t="shared" si="5"/>
        <v>42930</v>
      </c>
      <c r="C107" s="9">
        <v>109.6</v>
      </c>
      <c r="D107" s="10"/>
      <c r="E107" s="10"/>
      <c r="F107" s="10"/>
      <c r="G107" s="9">
        <f>CHOOSE($AE$6,D107,E107,F107)+C107</f>
        <v>109.6</v>
      </c>
      <c r="H107" s="9" t="e">
        <f t="shared" si="4"/>
        <v>#N/A</v>
      </c>
    </row>
    <row r="108" spans="2:8" x14ac:dyDescent="0.2">
      <c r="B108" s="8">
        <f t="shared" si="5"/>
        <v>42931</v>
      </c>
      <c r="C108" s="9">
        <v>109.6</v>
      </c>
      <c r="D108" s="10"/>
      <c r="E108" s="10"/>
      <c r="F108" s="10"/>
      <c r="G108" s="9">
        <f>CHOOSE($AE$6,D108,E108,F108)+C108</f>
        <v>109.6</v>
      </c>
      <c r="H108" s="9" t="e">
        <f t="shared" si="4"/>
        <v>#N/A</v>
      </c>
    </row>
    <row r="109" spans="2:8" x14ac:dyDescent="0.2">
      <c r="B109" s="8">
        <f t="shared" si="5"/>
        <v>42932</v>
      </c>
      <c r="C109" s="9">
        <v>109.82</v>
      </c>
      <c r="D109" s="10"/>
      <c r="E109" s="10"/>
      <c r="F109" s="10"/>
      <c r="G109" s="9">
        <f>CHOOSE($AE$6,D109,E109,F109)+C109</f>
        <v>109.82</v>
      </c>
      <c r="H109" s="9" t="e">
        <f t="shared" si="4"/>
        <v>#N/A</v>
      </c>
    </row>
    <row r="110" spans="2:8" x14ac:dyDescent="0.2">
      <c r="B110" s="8">
        <f t="shared" si="5"/>
        <v>42933</v>
      </c>
      <c r="C110" s="9">
        <v>109.82</v>
      </c>
      <c r="D110" s="10"/>
      <c r="E110" s="10"/>
      <c r="F110" s="10"/>
      <c r="G110" s="9">
        <f>CHOOSE($AE$6,D110,E110,F110)+C110</f>
        <v>109.82</v>
      </c>
      <c r="H110" s="9" t="e">
        <f t="shared" si="4"/>
        <v>#N/A</v>
      </c>
    </row>
    <row r="111" spans="2:8" x14ac:dyDescent="0.2">
      <c r="B111" s="8">
        <f t="shared" si="5"/>
        <v>42934</v>
      </c>
      <c r="C111" s="9">
        <v>109.6</v>
      </c>
      <c r="D111" s="10"/>
      <c r="E111" s="10"/>
      <c r="F111" s="10"/>
      <c r="G111" s="9">
        <f>CHOOSE($AE$6,D111,E111,F111)+C111</f>
        <v>109.6</v>
      </c>
      <c r="H111" s="9" t="e">
        <f t="shared" si="4"/>
        <v>#N/A</v>
      </c>
    </row>
    <row r="112" spans="2:8" x14ac:dyDescent="0.2">
      <c r="B112" s="8">
        <f t="shared" si="5"/>
        <v>42935</v>
      </c>
      <c r="C112" s="9">
        <v>109.93</v>
      </c>
      <c r="D112" s="10"/>
      <c r="E112" s="10"/>
      <c r="F112" s="10"/>
      <c r="G112" s="9">
        <f>CHOOSE($AE$6,D112,E112,F112)+C112</f>
        <v>109.93</v>
      </c>
      <c r="H112" s="9" t="e">
        <f t="shared" si="4"/>
        <v>#N/A</v>
      </c>
    </row>
    <row r="113" spans="2:8" x14ac:dyDescent="0.2">
      <c r="B113" s="8">
        <f t="shared" si="5"/>
        <v>42936</v>
      </c>
      <c r="C113" s="9">
        <v>110.04</v>
      </c>
      <c r="D113" s="10"/>
      <c r="E113" s="10"/>
      <c r="F113" s="10"/>
      <c r="G113" s="9">
        <f>CHOOSE($AE$6,D113,E113,F113)+C113</f>
        <v>110.04</v>
      </c>
      <c r="H113" s="9" t="e">
        <f t="shared" si="4"/>
        <v>#N/A</v>
      </c>
    </row>
    <row r="114" spans="2:8" x14ac:dyDescent="0.2">
      <c r="B114" s="8">
        <f t="shared" si="5"/>
        <v>42937</v>
      </c>
      <c r="C114" s="9">
        <v>109.82</v>
      </c>
      <c r="D114" s="10"/>
      <c r="E114" s="10"/>
      <c r="F114" s="10"/>
      <c r="G114" s="9">
        <f>CHOOSE($AE$6,D114,E114,F114)+C114</f>
        <v>109.82</v>
      </c>
      <c r="H114" s="9" t="e">
        <f t="shared" si="4"/>
        <v>#N/A</v>
      </c>
    </row>
    <row r="115" spans="2:8" x14ac:dyDescent="0.2">
      <c r="B115" s="8">
        <f t="shared" si="5"/>
        <v>42938</v>
      </c>
      <c r="C115" s="9">
        <v>109.93</v>
      </c>
      <c r="D115" s="10"/>
      <c r="E115" s="10"/>
      <c r="F115" s="10"/>
      <c r="G115" s="9">
        <f>CHOOSE($AE$6,D115,E115,F115)+C115</f>
        <v>109.93</v>
      </c>
      <c r="H115" s="9" t="e">
        <f t="shared" si="4"/>
        <v>#N/A</v>
      </c>
    </row>
    <row r="116" spans="2:8" x14ac:dyDescent="0.2">
      <c r="B116" s="8">
        <f t="shared" si="5"/>
        <v>42939</v>
      </c>
      <c r="C116" s="9">
        <v>109.82</v>
      </c>
      <c r="D116" s="10"/>
      <c r="E116" s="10"/>
      <c r="F116" s="10"/>
      <c r="G116" s="9">
        <f>CHOOSE($AE$6,D116,E116,F116)+C116</f>
        <v>109.82</v>
      </c>
      <c r="H116" s="9" t="e">
        <f t="shared" si="4"/>
        <v>#N/A</v>
      </c>
    </row>
    <row r="117" spans="2:8" x14ac:dyDescent="0.2">
      <c r="B117" s="8">
        <f t="shared" si="5"/>
        <v>42940</v>
      </c>
      <c r="C117" s="9">
        <v>109.93</v>
      </c>
      <c r="D117" s="10"/>
      <c r="E117" s="10"/>
      <c r="F117" s="10"/>
      <c r="G117" s="9">
        <f>CHOOSE($AE$6,D117,E117,F117)+C117</f>
        <v>109.93</v>
      </c>
      <c r="H117" s="9" t="e">
        <f t="shared" si="4"/>
        <v>#N/A</v>
      </c>
    </row>
    <row r="118" spans="2:8" x14ac:dyDescent="0.2">
      <c r="B118" s="8">
        <f t="shared" si="5"/>
        <v>42941</v>
      </c>
      <c r="C118" s="9">
        <v>109.93</v>
      </c>
      <c r="D118" s="10"/>
      <c r="E118" s="10"/>
      <c r="F118" s="10"/>
      <c r="G118" s="9">
        <f>CHOOSE($AE$6,D118,E118,F118)+C118</f>
        <v>109.93</v>
      </c>
      <c r="H118" s="9" t="e">
        <f t="shared" si="4"/>
        <v>#N/A</v>
      </c>
    </row>
    <row r="119" spans="2:8" x14ac:dyDescent="0.2">
      <c r="B119" s="8">
        <f t="shared" si="5"/>
        <v>42942</v>
      </c>
      <c r="C119" s="9">
        <v>110.04</v>
      </c>
      <c r="D119" s="10"/>
      <c r="E119" s="10"/>
      <c r="F119" s="10"/>
      <c r="G119" s="9">
        <f>CHOOSE($AE$6,D119,E119,F119)+C119</f>
        <v>110.04</v>
      </c>
      <c r="H119" s="9" t="e">
        <f t="shared" si="4"/>
        <v>#N/A</v>
      </c>
    </row>
    <row r="120" spans="2:8" x14ac:dyDescent="0.2">
      <c r="B120" s="8">
        <f t="shared" si="5"/>
        <v>42943</v>
      </c>
      <c r="C120" s="9">
        <v>110.15</v>
      </c>
      <c r="D120" s="10"/>
      <c r="E120" s="10"/>
      <c r="F120" s="10"/>
      <c r="G120" s="9">
        <f>CHOOSE($AE$6,D120,E120,F120)+C120</f>
        <v>110.15</v>
      </c>
      <c r="H120" s="9" t="e">
        <f t="shared" si="4"/>
        <v>#N/A</v>
      </c>
    </row>
    <row r="121" spans="2:8" x14ac:dyDescent="0.2">
      <c r="B121" s="8">
        <f t="shared" si="5"/>
        <v>42944</v>
      </c>
      <c r="C121" s="9">
        <v>110.48</v>
      </c>
      <c r="D121" s="10"/>
      <c r="E121" s="10"/>
      <c r="F121" s="10"/>
      <c r="G121" s="9">
        <f>CHOOSE($AE$6,D121,E121,F121)+C121</f>
        <v>110.48</v>
      </c>
      <c r="H121" s="9" t="e">
        <f t="shared" si="4"/>
        <v>#N/A</v>
      </c>
    </row>
    <row r="122" spans="2:8" x14ac:dyDescent="0.2">
      <c r="B122" s="8">
        <f t="shared" si="5"/>
        <v>42945</v>
      </c>
      <c r="C122" s="9">
        <v>110.81</v>
      </c>
      <c r="D122" s="10"/>
      <c r="E122" s="10"/>
      <c r="F122" s="10"/>
      <c r="G122" s="9">
        <f>CHOOSE($AE$6,D122,E122,F122)+C122</f>
        <v>110.81</v>
      </c>
      <c r="H122" s="9" t="e">
        <f t="shared" si="4"/>
        <v>#N/A</v>
      </c>
    </row>
    <row r="123" spans="2:8" x14ac:dyDescent="0.2">
      <c r="B123" s="8">
        <f t="shared" si="5"/>
        <v>42946</v>
      </c>
      <c r="C123" s="9">
        <v>111.14</v>
      </c>
      <c r="D123" s="10"/>
      <c r="E123" s="10"/>
      <c r="F123" s="10"/>
      <c r="G123" s="9">
        <f>CHOOSE($AE$6,D123,E123,F123)+C123</f>
        <v>111.14</v>
      </c>
      <c r="H123" s="9" t="e">
        <f t="shared" si="4"/>
        <v>#N/A</v>
      </c>
    </row>
    <row r="124" spans="2:8" x14ac:dyDescent="0.2">
      <c r="B124" s="8">
        <f t="shared" si="5"/>
        <v>42947</v>
      </c>
      <c r="C124" s="9">
        <v>111.36</v>
      </c>
      <c r="D124" s="10"/>
      <c r="E124" s="10"/>
      <c r="F124" s="10"/>
      <c r="G124" s="9">
        <f>CHOOSE($AE$6,D124,E124,F124)+C124</f>
        <v>111.36</v>
      </c>
      <c r="H124" s="9" t="e">
        <f t="shared" si="4"/>
        <v>#N/A</v>
      </c>
    </row>
    <row r="125" spans="2:8" x14ac:dyDescent="0.2">
      <c r="B125" s="8">
        <f>B124+1</f>
        <v>42948</v>
      </c>
      <c r="C125" s="9">
        <v>111.47</v>
      </c>
      <c r="D125" s="10"/>
      <c r="E125" s="10"/>
      <c r="F125" s="10"/>
      <c r="G125" s="9">
        <f>CHOOSE($AE$6,D125,E125,F125)+C125</f>
        <v>111.47</v>
      </c>
      <c r="H125" s="9" t="e">
        <f t="shared" si="4"/>
        <v>#N/A</v>
      </c>
    </row>
    <row r="126" spans="2:8" x14ac:dyDescent="0.2">
      <c r="B126" s="8">
        <f t="shared" si="5"/>
        <v>42949</v>
      </c>
      <c r="C126" s="9">
        <v>111.47</v>
      </c>
      <c r="D126" s="10"/>
      <c r="E126" s="10"/>
      <c r="F126" s="10"/>
      <c r="G126" s="9">
        <f>CHOOSE($AE$6,D126,E126,F126)+C126</f>
        <v>111.47</v>
      </c>
      <c r="H126" s="9" t="e">
        <f t="shared" si="4"/>
        <v>#N/A</v>
      </c>
    </row>
    <row r="127" spans="2:8" x14ac:dyDescent="0.2">
      <c r="B127" s="8">
        <f>B126+1</f>
        <v>42950</v>
      </c>
      <c r="C127" s="9">
        <v>111.47</v>
      </c>
      <c r="D127" s="10"/>
      <c r="E127" s="10"/>
      <c r="F127" s="10"/>
      <c r="G127" s="9">
        <f>CHOOSE($AE$6,D127,E127,F127)+C127</f>
        <v>111.47</v>
      </c>
      <c r="H127" s="9">
        <f t="shared" si="4"/>
        <v>111.47</v>
      </c>
    </row>
    <row r="128" spans="2:8" x14ac:dyDescent="0.2">
      <c r="B128" s="8">
        <f t="shared" ref="B128:B181" si="6">B127+1</f>
        <v>42951</v>
      </c>
      <c r="C128" s="10"/>
      <c r="D128" s="10">
        <v>111.58</v>
      </c>
      <c r="E128" s="10">
        <v>111.36</v>
      </c>
      <c r="F128" s="10">
        <v>111.69</v>
      </c>
      <c r="G128" s="9">
        <f>CHOOSE($AE$6,D128,E128,F128)+C128</f>
        <v>111.58</v>
      </c>
      <c r="H128" s="9" t="e">
        <f t="shared" si="4"/>
        <v>#N/A</v>
      </c>
    </row>
    <row r="129" spans="2:8" x14ac:dyDescent="0.2">
      <c r="B129" s="8">
        <f t="shared" si="6"/>
        <v>42952</v>
      </c>
      <c r="C129" s="10"/>
      <c r="D129" s="10">
        <v>111.25</v>
      </c>
      <c r="E129" s="10">
        <v>111.14</v>
      </c>
      <c r="F129" s="10">
        <v>111.91</v>
      </c>
      <c r="G129" s="9">
        <f>CHOOSE($AE$6,D129,E129,F129)+C129</f>
        <v>111.25</v>
      </c>
      <c r="H129" s="9" t="e">
        <f t="shared" si="4"/>
        <v>#N/A</v>
      </c>
    </row>
    <row r="130" spans="2:8" x14ac:dyDescent="0.2">
      <c r="B130" s="8">
        <f t="shared" si="6"/>
        <v>42953</v>
      </c>
      <c r="C130" s="10"/>
      <c r="D130" s="10">
        <v>110.92</v>
      </c>
      <c r="E130" s="10">
        <v>111.36</v>
      </c>
      <c r="F130" s="10">
        <v>111.8</v>
      </c>
      <c r="G130" s="9">
        <f>CHOOSE($AE$6,D130,E130,F130)+C130</f>
        <v>110.92</v>
      </c>
      <c r="H130" s="9" t="e">
        <f t="shared" si="4"/>
        <v>#N/A</v>
      </c>
    </row>
    <row r="131" spans="2:8" x14ac:dyDescent="0.2">
      <c r="B131" s="8">
        <f t="shared" si="6"/>
        <v>42954</v>
      </c>
      <c r="C131" s="10"/>
      <c r="D131" s="10">
        <v>110.81</v>
      </c>
      <c r="E131" s="10">
        <v>111.03</v>
      </c>
      <c r="F131" s="10">
        <v>111.91</v>
      </c>
      <c r="G131" s="9">
        <f>CHOOSE($AE$6,D131,E131,F131)+C131</f>
        <v>110.81</v>
      </c>
      <c r="H131" s="9" t="e">
        <f t="shared" si="4"/>
        <v>#N/A</v>
      </c>
    </row>
    <row r="132" spans="2:8" x14ac:dyDescent="0.2">
      <c r="B132" s="8">
        <f t="shared" si="6"/>
        <v>42955</v>
      </c>
      <c r="C132" s="10"/>
      <c r="D132" s="10">
        <v>110.48</v>
      </c>
      <c r="E132" s="10">
        <v>111.14</v>
      </c>
      <c r="F132" s="10">
        <v>111.69</v>
      </c>
      <c r="G132" s="9">
        <f>CHOOSE($AE$6,D132,E132,F132)+C132</f>
        <v>110.48</v>
      </c>
      <c r="H132" s="9" t="e">
        <f t="shared" si="4"/>
        <v>#N/A</v>
      </c>
    </row>
    <row r="133" spans="2:8" x14ac:dyDescent="0.2">
      <c r="B133" s="8">
        <f t="shared" si="6"/>
        <v>42956</v>
      </c>
      <c r="C133" s="10"/>
      <c r="D133" s="10">
        <v>110.59</v>
      </c>
      <c r="E133" s="10">
        <v>110.92</v>
      </c>
      <c r="F133" s="10">
        <v>111.91</v>
      </c>
      <c r="G133" s="9">
        <f>CHOOSE($AE$6,D133,E133,F133)+C133</f>
        <v>110.59</v>
      </c>
      <c r="H133" s="9" t="e">
        <f t="shared" si="4"/>
        <v>#N/A</v>
      </c>
    </row>
    <row r="134" spans="2:8" x14ac:dyDescent="0.2">
      <c r="B134" s="8">
        <f t="shared" si="6"/>
        <v>42957</v>
      </c>
      <c r="C134" s="10"/>
      <c r="D134" s="10">
        <v>110.59</v>
      </c>
      <c r="E134" s="10">
        <v>111.03</v>
      </c>
      <c r="F134" s="10">
        <v>112.13</v>
      </c>
      <c r="G134" s="9">
        <f>CHOOSE($AE$6,D134,E134,F134)+C134</f>
        <v>110.59</v>
      </c>
      <c r="H134" s="9" t="e">
        <f t="shared" si="4"/>
        <v>#N/A</v>
      </c>
    </row>
    <row r="135" spans="2:8" x14ac:dyDescent="0.2">
      <c r="B135" s="8">
        <f t="shared" si="6"/>
        <v>42958</v>
      </c>
      <c r="C135" s="10"/>
      <c r="D135" s="10">
        <v>110.26</v>
      </c>
      <c r="E135" s="10">
        <v>110.92</v>
      </c>
      <c r="F135" s="10">
        <v>111.91</v>
      </c>
      <c r="G135" s="9">
        <f>CHOOSE($AE$6,D135,E135,F135)+C135</f>
        <v>110.26</v>
      </c>
      <c r="H135" s="9" t="e">
        <f t="shared" si="4"/>
        <v>#N/A</v>
      </c>
    </row>
    <row r="136" spans="2:8" x14ac:dyDescent="0.2">
      <c r="B136" s="8">
        <f t="shared" si="6"/>
        <v>42959</v>
      </c>
      <c r="C136" s="10"/>
      <c r="D136" s="10">
        <v>110.15</v>
      </c>
      <c r="E136" s="10">
        <v>110.59</v>
      </c>
      <c r="F136" s="10">
        <v>111.69</v>
      </c>
      <c r="G136" s="9">
        <f>CHOOSE($AE$6,D136,E136,F136)+C136</f>
        <v>110.15</v>
      </c>
      <c r="H136" s="9" t="e">
        <f t="shared" si="4"/>
        <v>#N/A</v>
      </c>
    </row>
    <row r="137" spans="2:8" x14ac:dyDescent="0.2">
      <c r="B137" s="8">
        <f t="shared" si="6"/>
        <v>42960</v>
      </c>
      <c r="C137" s="10"/>
      <c r="D137" s="10">
        <v>110.15</v>
      </c>
      <c r="E137" s="10">
        <v>110.59</v>
      </c>
      <c r="F137" s="10">
        <v>111.58</v>
      </c>
      <c r="G137" s="9">
        <f>CHOOSE($AE$6,D137,E137,F137)+C137</f>
        <v>110.15</v>
      </c>
      <c r="H137" s="9" t="e">
        <f t="shared" ref="H137:H181" si="7">IF((C138="")*C137=0,NA(),(C138="")*C137)</f>
        <v>#N/A</v>
      </c>
    </row>
    <row r="138" spans="2:8" x14ac:dyDescent="0.2">
      <c r="B138" s="8">
        <f t="shared" si="6"/>
        <v>42961</v>
      </c>
      <c r="C138" s="10"/>
      <c r="D138" s="10">
        <v>110.26</v>
      </c>
      <c r="E138" s="10">
        <v>110.48</v>
      </c>
      <c r="F138" s="10">
        <v>111.58</v>
      </c>
      <c r="G138" s="9">
        <f>CHOOSE($AE$6,D138,E138,F138)+C138</f>
        <v>110.26</v>
      </c>
      <c r="H138" s="9" t="e">
        <f t="shared" si="7"/>
        <v>#N/A</v>
      </c>
    </row>
    <row r="139" spans="2:8" x14ac:dyDescent="0.2">
      <c r="B139" s="8">
        <f t="shared" si="6"/>
        <v>42962</v>
      </c>
      <c r="C139" s="10"/>
      <c r="D139" s="10">
        <v>110.04</v>
      </c>
      <c r="E139" s="10">
        <v>110.26</v>
      </c>
      <c r="F139" s="10">
        <v>111.8</v>
      </c>
      <c r="G139" s="9">
        <f>CHOOSE($AE$6,D139,E139,F139)+C139</f>
        <v>110.04</v>
      </c>
      <c r="H139" s="9" t="e">
        <f t="shared" si="7"/>
        <v>#N/A</v>
      </c>
    </row>
    <row r="140" spans="2:8" x14ac:dyDescent="0.2">
      <c r="B140" s="8">
        <f t="shared" si="6"/>
        <v>42963</v>
      </c>
      <c r="C140" s="10"/>
      <c r="D140" s="10">
        <v>109.82</v>
      </c>
      <c r="E140" s="10">
        <v>110.37</v>
      </c>
      <c r="F140" s="10">
        <v>112.02</v>
      </c>
      <c r="G140" s="9">
        <f>CHOOSE($AE$6,D140,E140,F140)+C140</f>
        <v>109.82</v>
      </c>
      <c r="H140" s="9" t="e">
        <f t="shared" si="7"/>
        <v>#N/A</v>
      </c>
    </row>
    <row r="141" spans="2:8" x14ac:dyDescent="0.2">
      <c r="B141" s="8">
        <f t="shared" si="6"/>
        <v>42964</v>
      </c>
      <c r="C141" s="10"/>
      <c r="D141" s="10">
        <v>109.93</v>
      </c>
      <c r="E141" s="10">
        <v>110.59</v>
      </c>
      <c r="F141" s="10">
        <v>112.02</v>
      </c>
      <c r="G141" s="9">
        <f>CHOOSE($AE$6,D141,E141,F141)+C141</f>
        <v>109.93</v>
      </c>
      <c r="H141" s="9" t="e">
        <f t="shared" si="7"/>
        <v>#N/A</v>
      </c>
    </row>
    <row r="142" spans="2:8" x14ac:dyDescent="0.2">
      <c r="B142" s="8">
        <f t="shared" si="6"/>
        <v>42965</v>
      </c>
      <c r="C142" s="10"/>
      <c r="D142" s="10">
        <v>109.82</v>
      </c>
      <c r="E142" s="10">
        <v>110.26</v>
      </c>
      <c r="F142" s="10">
        <v>112.24</v>
      </c>
      <c r="G142" s="9">
        <f>CHOOSE($AE$6,D142,E142,F142)+C142</f>
        <v>109.82</v>
      </c>
      <c r="H142" s="9" t="e">
        <f t="shared" si="7"/>
        <v>#N/A</v>
      </c>
    </row>
    <row r="143" spans="2:8" x14ac:dyDescent="0.2">
      <c r="B143" s="8">
        <f t="shared" si="6"/>
        <v>42966</v>
      </c>
      <c r="C143" s="10"/>
      <c r="D143" s="10">
        <v>109.6</v>
      </c>
      <c r="E143" s="10">
        <v>109.93</v>
      </c>
      <c r="F143" s="10">
        <v>112.13</v>
      </c>
      <c r="G143" s="9">
        <f>CHOOSE($AE$6,D143,E143,F143)+C143</f>
        <v>109.6</v>
      </c>
      <c r="H143" s="9" t="e">
        <f t="shared" si="7"/>
        <v>#N/A</v>
      </c>
    </row>
    <row r="144" spans="2:8" x14ac:dyDescent="0.2">
      <c r="B144" s="8">
        <f t="shared" si="6"/>
        <v>42967</v>
      </c>
      <c r="C144" s="10"/>
      <c r="D144" s="10">
        <v>109.6</v>
      </c>
      <c r="E144" s="10">
        <v>110.15</v>
      </c>
      <c r="F144" s="10">
        <v>112.35</v>
      </c>
      <c r="G144" s="9">
        <f>CHOOSE($AE$6,D144,E144,F144)+C144</f>
        <v>109.6</v>
      </c>
      <c r="H144" s="9" t="e">
        <f t="shared" si="7"/>
        <v>#N/A</v>
      </c>
    </row>
    <row r="145" spans="2:8" x14ac:dyDescent="0.2">
      <c r="B145" s="8">
        <f t="shared" si="6"/>
        <v>42968</v>
      </c>
      <c r="C145" s="10"/>
      <c r="D145" s="10">
        <v>109.27</v>
      </c>
      <c r="E145" s="10">
        <v>110.37</v>
      </c>
      <c r="F145" s="10">
        <v>112.57</v>
      </c>
      <c r="G145" s="9">
        <f>CHOOSE($AE$6,D145,E145,F145)+C145</f>
        <v>109.27</v>
      </c>
      <c r="H145" s="9" t="e">
        <f t="shared" si="7"/>
        <v>#N/A</v>
      </c>
    </row>
    <row r="146" spans="2:8" x14ac:dyDescent="0.2">
      <c r="B146" s="8">
        <f t="shared" si="6"/>
        <v>42969</v>
      </c>
      <c r="C146" s="10"/>
      <c r="D146" s="10">
        <v>109.05</v>
      </c>
      <c r="E146" s="10">
        <v>110.04</v>
      </c>
      <c r="F146" s="10">
        <v>112.34</v>
      </c>
      <c r="G146" s="9">
        <f>CHOOSE($AE$6,D146,E146,F146)+C146</f>
        <v>109.05</v>
      </c>
      <c r="H146" s="9" t="e">
        <f t="shared" si="7"/>
        <v>#N/A</v>
      </c>
    </row>
    <row r="147" spans="2:8" x14ac:dyDescent="0.2">
      <c r="B147" s="8">
        <f t="shared" si="6"/>
        <v>42970</v>
      </c>
      <c r="C147" s="10"/>
      <c r="D147" s="10">
        <v>108.94</v>
      </c>
      <c r="E147" s="10">
        <v>109.71</v>
      </c>
      <c r="F147" s="10">
        <v>112.23</v>
      </c>
      <c r="G147" s="9">
        <f>CHOOSE($AE$6,D147,E147,F147)+C147</f>
        <v>108.94</v>
      </c>
      <c r="H147" s="9" t="e">
        <f t="shared" si="7"/>
        <v>#N/A</v>
      </c>
    </row>
    <row r="148" spans="2:8" x14ac:dyDescent="0.2">
      <c r="B148" s="8">
        <f t="shared" si="6"/>
        <v>42971</v>
      </c>
      <c r="C148" s="10"/>
      <c r="D148" s="10">
        <v>108.94</v>
      </c>
      <c r="E148" s="10">
        <v>109.49</v>
      </c>
      <c r="F148" s="10">
        <v>112.45</v>
      </c>
      <c r="G148" s="9">
        <f>CHOOSE($AE$6,D148,E148,F148)+C148</f>
        <v>108.94</v>
      </c>
      <c r="H148" s="9" t="e">
        <f t="shared" si="7"/>
        <v>#N/A</v>
      </c>
    </row>
    <row r="149" spans="2:8" x14ac:dyDescent="0.2">
      <c r="B149" s="8">
        <f t="shared" si="6"/>
        <v>42972</v>
      </c>
      <c r="C149" s="10"/>
      <c r="D149" s="10">
        <v>108.83</v>
      </c>
      <c r="E149" s="10">
        <v>109.6</v>
      </c>
      <c r="F149" s="10">
        <v>112.67</v>
      </c>
      <c r="G149" s="9">
        <f>CHOOSE($AE$6,D149,E149,F149)+C149</f>
        <v>108.83</v>
      </c>
      <c r="H149" s="9" t="e">
        <f t="shared" si="7"/>
        <v>#N/A</v>
      </c>
    </row>
    <row r="150" spans="2:8" x14ac:dyDescent="0.2">
      <c r="B150" s="8">
        <f t="shared" si="6"/>
        <v>42973</v>
      </c>
      <c r="C150" s="10"/>
      <c r="D150" s="10">
        <v>108.83</v>
      </c>
      <c r="E150" s="10">
        <v>109.27</v>
      </c>
      <c r="F150" s="10">
        <v>112.56</v>
      </c>
      <c r="G150" s="9">
        <f>CHOOSE($AE$6,D150,E150,F150)+C150</f>
        <v>108.83</v>
      </c>
      <c r="H150" s="9" t="e">
        <f t="shared" si="7"/>
        <v>#N/A</v>
      </c>
    </row>
    <row r="151" spans="2:8" x14ac:dyDescent="0.2">
      <c r="B151" s="8">
        <f t="shared" si="6"/>
        <v>42974</v>
      </c>
      <c r="C151" s="10"/>
      <c r="D151" s="10">
        <v>108.5</v>
      </c>
      <c r="E151" s="10">
        <v>108.94</v>
      </c>
      <c r="F151" s="10">
        <v>112.67</v>
      </c>
      <c r="G151" s="9">
        <f>CHOOSE($AE$6,D151,E151,F151)+C151</f>
        <v>108.5</v>
      </c>
      <c r="H151" s="9" t="e">
        <f t="shared" si="7"/>
        <v>#N/A</v>
      </c>
    </row>
    <row r="152" spans="2:8" x14ac:dyDescent="0.2">
      <c r="B152" s="8">
        <f t="shared" si="6"/>
        <v>42975</v>
      </c>
      <c r="C152" s="10"/>
      <c r="D152" s="10">
        <v>108.61</v>
      </c>
      <c r="E152" s="10">
        <v>109.16</v>
      </c>
      <c r="F152" s="10">
        <v>112.78</v>
      </c>
      <c r="G152" s="9">
        <f>CHOOSE($AE$6,D152,E152,F152)+C152</f>
        <v>108.61</v>
      </c>
      <c r="H152" s="9" t="e">
        <f t="shared" si="7"/>
        <v>#N/A</v>
      </c>
    </row>
    <row r="153" spans="2:8" x14ac:dyDescent="0.2">
      <c r="B153" s="8">
        <f t="shared" si="6"/>
        <v>42976</v>
      </c>
      <c r="C153" s="10"/>
      <c r="D153" s="10">
        <v>108.28</v>
      </c>
      <c r="E153" s="10">
        <v>109.16</v>
      </c>
      <c r="F153" s="10">
        <v>112.55</v>
      </c>
      <c r="G153" s="9">
        <f>CHOOSE($AE$6,D153,E153,F153)+C153</f>
        <v>108.28</v>
      </c>
      <c r="H153" s="9" t="e">
        <f t="shared" si="7"/>
        <v>#N/A</v>
      </c>
    </row>
    <row r="154" spans="2:8" x14ac:dyDescent="0.2">
      <c r="B154" s="8">
        <f t="shared" si="6"/>
        <v>42977</v>
      </c>
      <c r="C154" s="10"/>
      <c r="D154" s="10">
        <v>108.28</v>
      </c>
      <c r="E154" s="10">
        <v>108.83</v>
      </c>
      <c r="F154" s="10">
        <v>112.78</v>
      </c>
      <c r="G154" s="9">
        <f>CHOOSE($AE$6,D154,E154,F154)+C154</f>
        <v>108.28</v>
      </c>
      <c r="H154" s="9" t="e">
        <f t="shared" si="7"/>
        <v>#N/A</v>
      </c>
    </row>
    <row r="155" spans="2:8" x14ac:dyDescent="0.2">
      <c r="B155" s="8">
        <f t="shared" si="6"/>
        <v>42978</v>
      </c>
      <c r="C155" s="10"/>
      <c r="D155" s="10">
        <v>108.06</v>
      </c>
      <c r="E155" s="10">
        <v>108.83</v>
      </c>
      <c r="F155" s="10">
        <v>112.89</v>
      </c>
      <c r="G155" s="9">
        <f>CHOOSE($AE$6,D155,E155,F155)+C155</f>
        <v>108.06</v>
      </c>
      <c r="H155" s="9" t="e">
        <f t="shared" si="7"/>
        <v>#N/A</v>
      </c>
    </row>
    <row r="156" spans="2:8" x14ac:dyDescent="0.2">
      <c r="B156" s="8">
        <f t="shared" si="6"/>
        <v>42979</v>
      </c>
      <c r="C156" s="10"/>
      <c r="D156" s="10">
        <v>107.74</v>
      </c>
      <c r="E156" s="10">
        <v>108.94</v>
      </c>
      <c r="F156" s="10">
        <v>113</v>
      </c>
      <c r="G156" s="9">
        <f>CHOOSE($AE$6,D156,E156,F156)+C156</f>
        <v>107.74</v>
      </c>
      <c r="H156" s="9" t="e">
        <f t="shared" si="7"/>
        <v>#N/A</v>
      </c>
    </row>
    <row r="157" spans="2:8" x14ac:dyDescent="0.2">
      <c r="B157" s="8">
        <f t="shared" si="6"/>
        <v>42980</v>
      </c>
      <c r="C157" s="10"/>
      <c r="D157" s="10">
        <v>107.42</v>
      </c>
      <c r="E157" s="10">
        <v>108.94</v>
      </c>
      <c r="F157" s="10">
        <v>112.77</v>
      </c>
      <c r="G157" s="9">
        <f>CHOOSE($AE$6,D157,E157,F157)+C157</f>
        <v>107.42</v>
      </c>
      <c r="H157" s="9" t="e">
        <f t="shared" si="7"/>
        <v>#N/A</v>
      </c>
    </row>
    <row r="158" spans="2:8" x14ac:dyDescent="0.2">
      <c r="B158" s="8">
        <f t="shared" si="6"/>
        <v>42981</v>
      </c>
      <c r="C158" s="10"/>
      <c r="D158" s="10">
        <v>107.42</v>
      </c>
      <c r="E158" s="10">
        <v>109.05</v>
      </c>
      <c r="F158" s="10">
        <v>112.54</v>
      </c>
      <c r="G158" s="9">
        <f>CHOOSE($AE$6,D158,E158,F158)+C158</f>
        <v>107.42</v>
      </c>
      <c r="H158" s="9" t="e">
        <f t="shared" si="7"/>
        <v>#N/A</v>
      </c>
    </row>
    <row r="159" spans="2:8" x14ac:dyDescent="0.2">
      <c r="B159" s="8">
        <f t="shared" si="6"/>
        <v>42982</v>
      </c>
      <c r="C159" s="10"/>
      <c r="D159" s="10">
        <v>107.53</v>
      </c>
      <c r="E159" s="10">
        <v>108.72</v>
      </c>
      <c r="F159" s="10">
        <v>112.65</v>
      </c>
      <c r="G159" s="9">
        <f>CHOOSE($AE$6,D159,E159,F159)+C159</f>
        <v>107.53</v>
      </c>
      <c r="H159" s="9" t="e">
        <f t="shared" si="7"/>
        <v>#N/A</v>
      </c>
    </row>
    <row r="160" spans="2:8" x14ac:dyDescent="0.2">
      <c r="B160" s="8">
        <f t="shared" si="6"/>
        <v>42983</v>
      </c>
      <c r="C160" s="10"/>
      <c r="D160" s="10">
        <v>107.21</v>
      </c>
      <c r="E160" s="10">
        <v>108.72</v>
      </c>
      <c r="F160" s="10">
        <v>112.65</v>
      </c>
      <c r="G160" s="9">
        <f>CHOOSE($AE$6,D160,E160,F160)+C160</f>
        <v>107.21</v>
      </c>
      <c r="H160" s="9" t="e">
        <f t="shared" si="7"/>
        <v>#N/A</v>
      </c>
    </row>
    <row r="161" spans="2:8" x14ac:dyDescent="0.2">
      <c r="B161" s="8">
        <f t="shared" si="6"/>
        <v>42984</v>
      </c>
      <c r="C161" s="10"/>
      <c r="D161" s="10">
        <v>107</v>
      </c>
      <c r="E161" s="10">
        <v>108.39</v>
      </c>
      <c r="F161" s="10">
        <v>112.88</v>
      </c>
      <c r="G161" s="9">
        <f>CHOOSE($AE$6,D161,E161,F161)+C161</f>
        <v>107</v>
      </c>
      <c r="H161" s="9" t="e">
        <f t="shared" si="7"/>
        <v>#N/A</v>
      </c>
    </row>
    <row r="162" spans="2:8" x14ac:dyDescent="0.2">
      <c r="B162" s="8">
        <f t="shared" si="6"/>
        <v>42985</v>
      </c>
      <c r="C162" s="10"/>
      <c r="D162" s="10">
        <v>107.11</v>
      </c>
      <c r="E162" s="10">
        <v>108.5</v>
      </c>
      <c r="F162" s="10">
        <v>112.77</v>
      </c>
      <c r="G162" s="9">
        <f>CHOOSE($AE$6,D162,E162,F162)+C162</f>
        <v>107.11</v>
      </c>
      <c r="H162" s="9" t="e">
        <f t="shared" si="7"/>
        <v>#N/A</v>
      </c>
    </row>
    <row r="163" spans="2:8" x14ac:dyDescent="0.2">
      <c r="B163" s="8">
        <f t="shared" si="6"/>
        <v>42986</v>
      </c>
      <c r="C163" s="10"/>
      <c r="D163" s="10">
        <v>107.11</v>
      </c>
      <c r="E163" s="10">
        <v>108.39</v>
      </c>
      <c r="F163" s="10">
        <v>112.54</v>
      </c>
      <c r="G163" s="9">
        <f>CHOOSE($AE$6,D163,E163,F163)+C163</f>
        <v>107.11</v>
      </c>
      <c r="H163" s="9" t="e">
        <f t="shared" si="7"/>
        <v>#N/A</v>
      </c>
    </row>
    <row r="164" spans="2:8" x14ac:dyDescent="0.2">
      <c r="B164" s="8">
        <f t="shared" si="6"/>
        <v>42987</v>
      </c>
      <c r="C164" s="10"/>
      <c r="D164" s="10">
        <v>106.9</v>
      </c>
      <c r="E164" s="10">
        <v>108.61</v>
      </c>
      <c r="F164" s="10">
        <v>112.54</v>
      </c>
      <c r="G164" s="9">
        <f>CHOOSE($AE$6,D164,E164,F164)+C164</f>
        <v>106.9</v>
      </c>
      <c r="H164" s="9" t="e">
        <f t="shared" si="7"/>
        <v>#N/A</v>
      </c>
    </row>
    <row r="165" spans="2:8" x14ac:dyDescent="0.2">
      <c r="B165" s="8">
        <f t="shared" si="6"/>
        <v>42988</v>
      </c>
      <c r="C165" s="10"/>
      <c r="D165" s="10">
        <v>106.79</v>
      </c>
      <c r="E165" s="10">
        <v>108.39</v>
      </c>
      <c r="F165" s="10">
        <v>112.54</v>
      </c>
      <c r="G165" s="9">
        <f>CHOOSE($AE$6,D165,E165,F165)+C165</f>
        <v>106.79</v>
      </c>
      <c r="H165" s="9" t="e">
        <f t="shared" si="7"/>
        <v>#N/A</v>
      </c>
    </row>
    <row r="166" spans="2:8" x14ac:dyDescent="0.2">
      <c r="B166" s="8">
        <f t="shared" si="6"/>
        <v>42989</v>
      </c>
      <c r="C166" s="10"/>
      <c r="D166" s="10">
        <v>106.68</v>
      </c>
      <c r="E166" s="10">
        <v>108.61</v>
      </c>
      <c r="F166" s="10">
        <v>112.43</v>
      </c>
      <c r="G166" s="9">
        <f>CHOOSE($AE$6,D166,E166,F166)+C166</f>
        <v>106.68</v>
      </c>
      <c r="H166" s="9" t="e">
        <f t="shared" si="7"/>
        <v>#N/A</v>
      </c>
    </row>
    <row r="167" spans="2:8" x14ac:dyDescent="0.2">
      <c r="B167" s="8">
        <f t="shared" si="6"/>
        <v>42990</v>
      </c>
      <c r="C167" s="10"/>
      <c r="D167" s="10">
        <v>106.68</v>
      </c>
      <c r="E167" s="10">
        <v>108.28</v>
      </c>
      <c r="F167" s="10">
        <v>112.65</v>
      </c>
      <c r="G167" s="9">
        <f>CHOOSE($AE$6,D167,E167,F167)+C167</f>
        <v>106.68</v>
      </c>
      <c r="H167" s="9" t="e">
        <f t="shared" si="7"/>
        <v>#N/A</v>
      </c>
    </row>
    <row r="168" spans="2:8" x14ac:dyDescent="0.2">
      <c r="B168" s="8">
        <f t="shared" si="6"/>
        <v>42991</v>
      </c>
      <c r="C168" s="10"/>
      <c r="D168" s="10">
        <v>106.57</v>
      </c>
      <c r="E168" s="10">
        <v>107.96</v>
      </c>
      <c r="F168" s="10">
        <v>112.54</v>
      </c>
      <c r="G168" s="9">
        <f>CHOOSE($AE$6,D168,E168,F168)+C168</f>
        <v>106.57</v>
      </c>
      <c r="H168" s="9" t="e">
        <f t="shared" si="7"/>
        <v>#N/A</v>
      </c>
    </row>
    <row r="169" spans="2:8" x14ac:dyDescent="0.2">
      <c r="B169" s="8">
        <f t="shared" si="6"/>
        <v>42992</v>
      </c>
      <c r="C169" s="10"/>
      <c r="D169" s="10">
        <v>106.25</v>
      </c>
      <c r="E169" s="10">
        <v>107.64</v>
      </c>
      <c r="F169" s="10">
        <v>112.65</v>
      </c>
      <c r="G169" s="9">
        <f>CHOOSE($AE$6,D169,E169,F169)+C169</f>
        <v>106.25</v>
      </c>
      <c r="H169" s="9" t="e">
        <f t="shared" si="7"/>
        <v>#N/A</v>
      </c>
    </row>
    <row r="170" spans="2:8" x14ac:dyDescent="0.2">
      <c r="B170" s="8">
        <f t="shared" si="6"/>
        <v>42993</v>
      </c>
      <c r="C170" s="10"/>
      <c r="D170" s="10">
        <v>106.14</v>
      </c>
      <c r="E170" s="10">
        <v>107.75</v>
      </c>
      <c r="F170" s="10">
        <v>112.88</v>
      </c>
      <c r="G170" s="9">
        <f>CHOOSE($AE$6,D170,E170,F170)+C170</f>
        <v>106.14</v>
      </c>
      <c r="H170" s="9" t="e">
        <f t="shared" si="7"/>
        <v>#N/A</v>
      </c>
    </row>
    <row r="171" spans="2:8" x14ac:dyDescent="0.2">
      <c r="B171" s="8">
        <f t="shared" si="6"/>
        <v>42994</v>
      </c>
      <c r="C171" s="10"/>
      <c r="D171" s="10">
        <v>105.93</v>
      </c>
      <c r="E171" s="10">
        <v>107.64</v>
      </c>
      <c r="F171" s="10">
        <v>112.99</v>
      </c>
      <c r="G171" s="9">
        <f>CHOOSE($AE$6,D171,E171,F171)+C171</f>
        <v>105.93</v>
      </c>
      <c r="H171" s="9" t="e">
        <f t="shared" si="7"/>
        <v>#N/A</v>
      </c>
    </row>
    <row r="172" spans="2:8" x14ac:dyDescent="0.2">
      <c r="B172" s="8">
        <f t="shared" si="6"/>
        <v>42995</v>
      </c>
      <c r="C172" s="10"/>
      <c r="D172" s="10">
        <v>106.04</v>
      </c>
      <c r="E172" s="10">
        <v>107.32</v>
      </c>
      <c r="F172" s="10">
        <v>113.1</v>
      </c>
      <c r="G172" s="9">
        <f>CHOOSE($AE$6,D172,E172,F172)+C172</f>
        <v>106.04</v>
      </c>
      <c r="H172" s="9" t="e">
        <f t="shared" si="7"/>
        <v>#N/A</v>
      </c>
    </row>
    <row r="173" spans="2:8" x14ac:dyDescent="0.2">
      <c r="B173" s="8">
        <f t="shared" si="6"/>
        <v>42996</v>
      </c>
      <c r="C173" s="10"/>
      <c r="D173" s="10">
        <v>105.83</v>
      </c>
      <c r="E173" s="10">
        <v>107.11</v>
      </c>
      <c r="F173" s="10">
        <v>112.99</v>
      </c>
      <c r="G173" s="9">
        <f>CHOOSE($AE$6,D173,E173,F173)+C173</f>
        <v>105.83</v>
      </c>
      <c r="H173" s="9" t="e">
        <f t="shared" si="7"/>
        <v>#N/A</v>
      </c>
    </row>
    <row r="174" spans="2:8" x14ac:dyDescent="0.2">
      <c r="B174" s="8">
        <f t="shared" si="6"/>
        <v>42997</v>
      </c>
      <c r="C174" s="10"/>
      <c r="D174" s="10">
        <v>105.72</v>
      </c>
      <c r="E174" s="10">
        <v>107</v>
      </c>
      <c r="F174" s="10">
        <v>112.88</v>
      </c>
      <c r="G174" s="9">
        <f>CHOOSE($AE$6,D174,E174,F174)+C174</f>
        <v>105.72</v>
      </c>
      <c r="H174" s="9" t="e">
        <f t="shared" si="7"/>
        <v>#N/A</v>
      </c>
    </row>
    <row r="175" spans="2:8" x14ac:dyDescent="0.2">
      <c r="B175" s="8">
        <f t="shared" si="6"/>
        <v>42998</v>
      </c>
      <c r="C175" s="10"/>
      <c r="D175" s="10">
        <v>105.72</v>
      </c>
      <c r="E175" s="10">
        <v>106.79</v>
      </c>
      <c r="F175" s="10">
        <v>112.88</v>
      </c>
      <c r="G175" s="9">
        <f>CHOOSE($AE$6,D175,E175,F175)+C175</f>
        <v>105.72</v>
      </c>
      <c r="H175" s="9" t="e">
        <f t="shared" si="7"/>
        <v>#N/A</v>
      </c>
    </row>
    <row r="176" spans="2:8" x14ac:dyDescent="0.2">
      <c r="B176" s="8">
        <f t="shared" si="6"/>
        <v>42999</v>
      </c>
      <c r="C176" s="10"/>
      <c r="D176" s="10">
        <v>105.61</v>
      </c>
      <c r="E176" s="10">
        <v>106.9</v>
      </c>
      <c r="F176" s="10">
        <v>112.77</v>
      </c>
      <c r="G176" s="9">
        <f>CHOOSE($AE$6,D176,E176,F176)+C176</f>
        <v>105.61</v>
      </c>
      <c r="H176" s="9" t="e">
        <f t="shared" si="7"/>
        <v>#N/A</v>
      </c>
    </row>
    <row r="177" spans="2:8" x14ac:dyDescent="0.2">
      <c r="B177" s="8">
        <f t="shared" si="6"/>
        <v>43000</v>
      </c>
      <c r="C177" s="10"/>
      <c r="D177" s="10">
        <v>105.29</v>
      </c>
      <c r="E177" s="10">
        <v>107.11</v>
      </c>
      <c r="F177" s="10">
        <v>112.77</v>
      </c>
      <c r="G177" s="9">
        <f>CHOOSE($AE$6,D177,E177,F177)+C177</f>
        <v>105.29</v>
      </c>
      <c r="H177" s="9" t="e">
        <f t="shared" si="7"/>
        <v>#N/A</v>
      </c>
    </row>
    <row r="178" spans="2:8" x14ac:dyDescent="0.2">
      <c r="B178" s="8">
        <f t="shared" si="6"/>
        <v>43001</v>
      </c>
      <c r="C178" s="10"/>
      <c r="D178" s="10">
        <v>105.08</v>
      </c>
      <c r="E178" s="10">
        <v>106.79</v>
      </c>
      <c r="F178" s="10">
        <v>112.66</v>
      </c>
      <c r="G178" s="9">
        <f>CHOOSE($AE$6,D178,E178,F178)+C178</f>
        <v>105.08</v>
      </c>
      <c r="H178" s="9" t="e">
        <f t="shared" si="7"/>
        <v>#N/A</v>
      </c>
    </row>
    <row r="179" spans="2:8" x14ac:dyDescent="0.2">
      <c r="B179" s="8">
        <f t="shared" si="6"/>
        <v>43002</v>
      </c>
      <c r="C179" s="10"/>
      <c r="D179" s="10">
        <v>105.19</v>
      </c>
      <c r="E179" s="10">
        <v>106.79</v>
      </c>
      <c r="F179" s="10">
        <v>112.43</v>
      </c>
      <c r="G179" s="9">
        <f>CHOOSE($AE$6,D179,E179,F179)+C179</f>
        <v>105.19</v>
      </c>
      <c r="H179" s="9" t="e">
        <f t="shared" si="7"/>
        <v>#N/A</v>
      </c>
    </row>
    <row r="180" spans="2:8" x14ac:dyDescent="0.2">
      <c r="B180" s="8">
        <f t="shared" si="6"/>
        <v>43003</v>
      </c>
      <c r="C180" s="10"/>
      <c r="D180" s="10">
        <v>105.19</v>
      </c>
      <c r="E180" s="10">
        <v>106.9</v>
      </c>
      <c r="F180" s="10">
        <v>112.43</v>
      </c>
      <c r="G180" s="9">
        <f>CHOOSE($AE$6,D180,E180,F180)+C180</f>
        <v>105.19</v>
      </c>
      <c r="H180" s="9" t="e">
        <f t="shared" si="7"/>
        <v>#N/A</v>
      </c>
    </row>
    <row r="181" spans="2:8" x14ac:dyDescent="0.2">
      <c r="B181" s="8">
        <f t="shared" si="6"/>
        <v>43004</v>
      </c>
      <c r="C181" s="10"/>
      <c r="D181" s="10">
        <v>105.3</v>
      </c>
      <c r="E181" s="10">
        <v>107.11</v>
      </c>
      <c r="F181" s="10">
        <v>112.43</v>
      </c>
      <c r="G181" s="9">
        <f>CHOOSE($AE$6,D181,E181,F181)+C181</f>
        <v>105.3</v>
      </c>
      <c r="H181" s="9" t="e">
        <f t="shared" si="7"/>
        <v>#N/A</v>
      </c>
    </row>
    <row r="182" spans="2:8" x14ac:dyDescent="0.2">
      <c r="G182" s="1"/>
    </row>
  </sheetData>
  <hyperlinks>
    <hyperlink ref="D1" r:id="rId2"/>
  </hyperlinks>
  <pageMargins left="0.7" right="0.7" top="0.75" bottom="0.75" header="0.3" footer="0.3"/>
  <drawing r:id="rId3"/>
  <tableParts count="1">
    <tablePart r:id="rId4"/>
  </tableParts>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Chandeep Chhabra</dc:creator>
  <cp:lastModifiedBy>Chandeep Chhabra</cp:lastModifiedBy>
  <dcterms:created xsi:type="dcterms:W3CDTF">2017-09-04T08:38:15Z</dcterms:created>
  <dcterms:modified xsi:type="dcterms:W3CDTF">2017-09-05T10:37:20Z</dcterms:modified>
</cp:coreProperties>
</file>